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checkCompatibility="1"/>
  <xr:revisionPtr revIDLastSave="0" documentId="13_ncr:1_{3A93B9CA-A782-4C4D-872D-84C1C110AF90}" xr6:coauthVersionLast="47" xr6:coauthVersionMax="47" xr10:uidLastSave="{00000000-0000-0000-0000-000000000000}"/>
  <bookViews>
    <workbookView xWindow="-120" yWindow="-120" windowWidth="29040" windowHeight="15720" tabRatio="846" xr2:uid="{00000000-000D-0000-FFFF-FFFF00000000}"/>
  </bookViews>
  <sheets>
    <sheet name="Index" sheetId="1" r:id="rId1"/>
    <sheet name="Fascias and Soffits" sheetId="10" r:id="rId2"/>
    <sheet name="Ridges" sheetId="11" r:id="rId3"/>
  </sheets>
  <definedNames>
    <definedName name="Excel_BuiltIn_Print_Area" localSheetId="1">'Fascias and Soffits'!$CF$1:$CX$48</definedName>
    <definedName name="Excel_BuiltIn_Print_Area" localSheetId="2">Ridges!$CF$1:$CX$48</definedName>
    <definedName name="Excel_BuiltIn_Print_Area_1">#REF!</definedName>
    <definedName name="Excel_BuiltIn_Print_Area_2">#REF!</definedName>
    <definedName name="Excel_BuiltIn_Print_Area_3">#REF!</definedName>
    <definedName name="Excel_BuiltIn_Print_Area_4">#REF!</definedName>
    <definedName name="Excel_BuiltIn_Print_Area_8">#REF!</definedName>
    <definedName name="_xlnm.Print_Area" localSheetId="1">'Fascias and Soffits'!$A$1:$CX$48</definedName>
    <definedName name="_xlnm.Print_Area" localSheetId="0">Index!$A$1:$B$20</definedName>
    <definedName name="_xlnm.Print_Area" localSheetId="2">Ridges!$A$1:$CX$48</definedName>
    <definedName name="sdf" localSheetId="1">'Fascias and Soffits'!$CF$1:$CX$47</definedName>
    <definedName name="sdf" localSheetId="2">Ridges!$CF$1:$CX$47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N9" i="11" l="1"/>
  <c r="CT25" i="10"/>
  <c r="CX12" i="11"/>
  <c r="CX11" i="11"/>
  <c r="CX10" i="11"/>
  <c r="CX9" i="11"/>
  <c r="CX8" i="11"/>
  <c r="CX21" i="10"/>
  <c r="CX20" i="10"/>
  <c r="CX19" i="10"/>
  <c r="CN22" i="11"/>
  <c r="CN20" i="11"/>
  <c r="CN21" i="11"/>
  <c r="CN18" i="11"/>
  <c r="CN19" i="11"/>
  <c r="CN16" i="11"/>
  <c r="CN17" i="11"/>
  <c r="CN15" i="11"/>
  <c r="CN12" i="11"/>
  <c r="CN10" i="11"/>
  <c r="CN11" i="11"/>
  <c r="CN8" i="11"/>
  <c r="CN7" i="11"/>
  <c r="CX5" i="11"/>
  <c r="CX15" i="10"/>
  <c r="CX14" i="10"/>
  <c r="CX13" i="10"/>
  <c r="CX12" i="10"/>
  <c r="CX11" i="10"/>
  <c r="CN6" i="11" l="1"/>
  <c r="CN5" i="11" s="1"/>
  <c r="CT25" i="11" s="1"/>
  <c r="CX18" i="10"/>
  <c r="CX8" i="10"/>
  <c r="CX7" i="10"/>
  <c r="CX6" i="10"/>
  <c r="CX5" i="10"/>
  <c r="CN22" i="10"/>
  <c r="CN21" i="10"/>
  <c r="CN20" i="10"/>
  <c r="CN15" i="10"/>
  <c r="CN17" i="10"/>
  <c r="CN16" i="10"/>
  <c r="CN23" i="10"/>
  <c r="CN18" i="10"/>
  <c r="CN10" i="10"/>
  <c r="CN12" i="10"/>
  <c r="CN11" i="10"/>
  <c r="CN13" i="10"/>
  <c r="CN7" i="10"/>
  <c r="CN6" i="10"/>
  <c r="CX25" i="11" l="1"/>
  <c r="CX26" i="11" s="1"/>
  <c r="CN8" i="10" l="1"/>
  <c r="CN5" i="10"/>
  <c r="CX25" i="10" l="1"/>
  <c r="CX26" i="10"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<sst xmlns="http://schemas.openxmlformats.org/spreadsheetml/2006/main" count="191" uniqueCount="139">
  <si>
    <t>Metal Gutta, Time House, Hillsons Road, Botley, Hampshire SO30 2DY</t>
  </si>
  <si>
    <t>Prices shown are subject to alteration without notice. Please make sure you have a current price list and that you have double checked the items listed prior to ordering.</t>
  </si>
  <si>
    <t>Qty</t>
  </si>
  <si>
    <t>Description</t>
  </si>
  <si>
    <t>Code</t>
  </si>
  <si>
    <t>Price</t>
  </si>
  <si>
    <t>Total</t>
  </si>
  <si>
    <t xml:space="preserve">Sub Total </t>
  </si>
  <si>
    <t>VAT</t>
  </si>
  <si>
    <t>Add Delivery Price</t>
  </si>
  <si>
    <t>Invoice details</t>
  </si>
  <si>
    <t>Buyers name:</t>
  </si>
  <si>
    <t>Order Number:</t>
  </si>
  <si>
    <t>Company:</t>
  </si>
  <si>
    <t>Invoice address:</t>
  </si>
  <si>
    <t>Post code:</t>
  </si>
  <si>
    <t>Telephone:</t>
  </si>
  <si>
    <t>Fax:</t>
  </si>
  <si>
    <t>Email:</t>
  </si>
  <si>
    <t>Delivery details</t>
  </si>
  <si>
    <t>Site contact:</t>
  </si>
  <si>
    <t>Delivery telephone:</t>
  </si>
  <si>
    <t>Delivery address if different:</t>
  </si>
  <si>
    <r>
      <t xml:space="preserve">Website: </t>
    </r>
    <r>
      <rPr>
        <sz val="12"/>
        <color indexed="8"/>
        <rFont val="Arial"/>
        <family val="2"/>
        <charset val="1"/>
      </rPr>
      <t xml:space="preserve">www.metal-guttering.co.uk    </t>
    </r>
    <r>
      <rPr>
        <b/>
        <sz val="12"/>
        <color indexed="8"/>
        <rFont val="Arial"/>
        <family val="2"/>
        <charset val="1"/>
      </rPr>
      <t xml:space="preserve"> Email:</t>
    </r>
    <r>
      <rPr>
        <sz val="12"/>
        <color indexed="8"/>
        <rFont val="Arial"/>
        <family val="2"/>
        <charset val="1"/>
      </rPr>
      <t xml:space="preserve"> enquiries@metal-guttering.co.uk   </t>
    </r>
    <r>
      <rPr>
        <b/>
        <sz val="12"/>
        <color indexed="8"/>
        <rFont val="Arial"/>
        <family val="2"/>
        <charset val="1"/>
      </rPr>
      <t xml:space="preserve"> Tel:</t>
    </r>
    <r>
      <rPr>
        <sz val="12"/>
        <color indexed="8"/>
        <rFont val="Arial"/>
        <family val="2"/>
        <charset val="1"/>
      </rPr>
      <t xml:space="preserve"> 01489 797774</t>
    </r>
  </si>
  <si>
    <t>Website: www.metal-guttering.co.uk     Email: enquiries@metal-guttering.co.uk    Tel: 01489 797774</t>
  </si>
  <si>
    <t>Allow a minimum of 2 weeks from placing order to the date of despatch for standard items. Our sales team will confirm the approximate despatch date on your order confirmation however this may still vary slightly depending on our stock levels and production schedule and as such we will keep you updated. Delivery is usually 3 days after despatch.</t>
  </si>
  <si>
    <r>
      <t>UK Mainland Delivery Charges:</t>
    </r>
    <r>
      <rPr>
        <sz val="10"/>
        <rFont val="Arial"/>
        <family val="2"/>
        <charset val="1"/>
      </rPr>
      <t xml:space="preserve"> On orders with 2.4m lengths add £70 +VAT (Excludes Highlands and Islands, please contact us for quote). Small box items i.e. a few brackets, a bend add £14.50 +VAT. We recommend not sending goods by Royal Mail however this can be done at your request subject to you taking liability for any losses.</t>
    </r>
    <r>
      <rPr>
        <b/>
        <sz val="10"/>
        <rFont val="Arial"/>
        <family val="2"/>
        <charset val="1"/>
      </rPr>
      <t xml:space="preserve"> </t>
    </r>
  </si>
  <si>
    <t>Thank you for your order. Your order confirmation that we will email to you, will have our payment details on for bank transfers</t>
  </si>
  <si>
    <t>Price list revision      CG07/24</t>
  </si>
  <si>
    <t>CFL150</t>
  </si>
  <si>
    <t>CFL175</t>
  </si>
  <si>
    <t>CFL200</t>
  </si>
  <si>
    <t>CFL250</t>
  </si>
  <si>
    <t>CFL300</t>
  </si>
  <si>
    <t>CFL150E90</t>
  </si>
  <si>
    <t>CFL150I90</t>
  </si>
  <si>
    <t>CFL175E90</t>
  </si>
  <si>
    <t>CFL175I90</t>
  </si>
  <si>
    <t>CFL200E90</t>
  </si>
  <si>
    <t>CFL200I90</t>
  </si>
  <si>
    <t>CFL250E90</t>
  </si>
  <si>
    <t>CFL250I90</t>
  </si>
  <si>
    <t>CFL300E90</t>
  </si>
  <si>
    <t>CFL300I90</t>
  </si>
  <si>
    <t xml:space="preserve"> L Fasica Corner 150mm 90° External</t>
  </si>
  <si>
    <t xml:space="preserve"> L Fasica Corner 150mm 90° Internal</t>
  </si>
  <si>
    <t xml:space="preserve"> L Fasica Corner 175mm 90° External</t>
  </si>
  <si>
    <t xml:space="preserve"> L Fasica Corner 175mm 90° Internal</t>
  </si>
  <si>
    <t xml:space="preserve"> L Fasica Corner 200mm 90° External</t>
  </si>
  <si>
    <t xml:space="preserve"> L Fasica Corner 200mm 90° Internal</t>
  </si>
  <si>
    <t xml:space="preserve"> L Fasica Corner 250mm 90° External</t>
  </si>
  <si>
    <t xml:space="preserve"> L Fasica Corner 250mm 90° Internal</t>
  </si>
  <si>
    <t xml:space="preserve"> L Fasica Corner 300mm 90° External</t>
  </si>
  <si>
    <t xml:space="preserve"> L Fasica Corner 300mm 90° Internal</t>
  </si>
  <si>
    <t>R100</t>
  </si>
  <si>
    <t>SSC</t>
  </si>
  <si>
    <t xml:space="preserve"> Ancillary Items</t>
  </si>
  <si>
    <t>CS20</t>
  </si>
  <si>
    <t xml:space="preserve"> L Fascia 150mm x 25mm</t>
  </si>
  <si>
    <t xml:space="preserve"> L Fasica 150mm x 25mm x 2.4m length</t>
  </si>
  <si>
    <t>CFLSE150</t>
  </si>
  <si>
    <t xml:space="preserve"> L Fascia 200mm x 25mm</t>
  </si>
  <si>
    <t xml:space="preserve"> L Fasica 200mm x 25mm x 2.4m length</t>
  </si>
  <si>
    <t xml:space="preserve"> L Fasica 175mm x 25mm x 2.4m length</t>
  </si>
  <si>
    <t>CFLSE175</t>
  </si>
  <si>
    <t xml:space="preserve"> L Fascia 250mm x 25mm</t>
  </si>
  <si>
    <t xml:space="preserve"> L Fasica 250mm x 25mm x 2.4m length</t>
  </si>
  <si>
    <t xml:space="preserve"> L Fascia Stop End 250mm</t>
  </si>
  <si>
    <t xml:space="preserve"> L Fascia Stop End 150mm</t>
  </si>
  <si>
    <t xml:space="preserve"> L Fascia Stop End 175mm</t>
  </si>
  <si>
    <t xml:space="preserve"> L Fascia 175mm x 25mm</t>
  </si>
  <si>
    <t xml:space="preserve"> L Fascia Stop End 200mm</t>
  </si>
  <si>
    <t>CFLSE200</t>
  </si>
  <si>
    <t xml:space="preserve"> L Fascia 300mm x 25mm</t>
  </si>
  <si>
    <t xml:space="preserve"> L Fasica 300mm x 25mm x 2.4m length</t>
  </si>
  <si>
    <t xml:space="preserve"> L Fascia Stop End 300mm</t>
  </si>
  <si>
    <t>CFLSE300</t>
  </si>
  <si>
    <t xml:space="preserve"> Silicone Sealant</t>
  </si>
  <si>
    <t xml:space="preserve"> Rivets 3.9 x 11mm (bag of 100)</t>
  </si>
  <si>
    <t xml:space="preserve"> Copper Screws (bag of 20)</t>
  </si>
  <si>
    <t>Fasica and Soffits - Copper</t>
  </si>
  <si>
    <t>Ridges - Copper</t>
  </si>
  <si>
    <t xml:space="preserve"> Plain Soffit</t>
  </si>
  <si>
    <t>CPS100</t>
  </si>
  <si>
    <t>CPS150</t>
  </si>
  <si>
    <t>CPS175</t>
  </si>
  <si>
    <t>CPS200</t>
  </si>
  <si>
    <t>CPS300</t>
  </si>
  <si>
    <t xml:space="preserve"> Plain Soffit 100mm x 2.4m length</t>
  </si>
  <si>
    <t xml:space="preserve"> Plain Soffit 150mm x 2.4m length</t>
  </si>
  <si>
    <t xml:space="preserve"> Plain Soffit 175mm x 2.4m length</t>
  </si>
  <si>
    <t xml:space="preserve"> Plain Soffit 200mm x 2.4m length</t>
  </si>
  <si>
    <t xml:space="preserve"> Plain Soffit 300mm x 2.4m length</t>
  </si>
  <si>
    <t xml:space="preserve"> Roll Top Ridge</t>
  </si>
  <si>
    <t xml:space="preserve"> Curved / Half Round Ridge</t>
  </si>
  <si>
    <t>CRRS</t>
  </si>
  <si>
    <t xml:space="preserve"> Copper Clout Nails (1kg pack)</t>
  </si>
  <si>
    <t>CCN</t>
  </si>
  <si>
    <t>CRV254</t>
  </si>
  <si>
    <t>CRV254SE</t>
  </si>
  <si>
    <t>CRV302</t>
  </si>
  <si>
    <t>CRV302SE</t>
  </si>
  <si>
    <t>CRV348</t>
  </si>
  <si>
    <t>CRV348SE</t>
  </si>
  <si>
    <t>CRV381</t>
  </si>
  <si>
    <t>CRV381SE</t>
  </si>
  <si>
    <t>CRRT254</t>
  </si>
  <si>
    <t>CRRT254SE</t>
  </si>
  <si>
    <t>CRRT302</t>
  </si>
  <si>
    <t>CRRT302SE</t>
  </si>
  <si>
    <t>CRRT348</t>
  </si>
  <si>
    <t>CRRT348SE</t>
  </si>
  <si>
    <t>CRRT381</t>
  </si>
  <si>
    <t>CRRT381SE</t>
  </si>
  <si>
    <t>CRC254</t>
  </si>
  <si>
    <t>CFLSE250</t>
  </si>
  <si>
    <t xml:space="preserve"> Roof Ridge Strap 20mm x 150mm</t>
  </si>
  <si>
    <t xml:space="preserve"> 115mm side length x 2.4m length</t>
  </si>
  <si>
    <t xml:space="preserve"> 180mm side length Stop End</t>
  </si>
  <si>
    <t xml:space="preserve"> 160mm side length Stop End</t>
  </si>
  <si>
    <t xml:space="preserve"> 140mm side length Stop End</t>
  </si>
  <si>
    <t xml:space="preserve"> 115mm side length Stop End</t>
  </si>
  <si>
    <t xml:space="preserve"> 140mm side length x 2.4m length</t>
  </si>
  <si>
    <t xml:space="preserve"> 160mm side length x 2.4m length</t>
  </si>
  <si>
    <t xml:space="preserve"> 180mm side length x 2.4m length</t>
  </si>
  <si>
    <t xml:space="preserve"> 80mm side length x 2.4m length</t>
  </si>
  <si>
    <t xml:space="preserve"> 80mm side length Stop End</t>
  </si>
  <si>
    <t xml:space="preserve"> 105mm side length x 2.4m length</t>
  </si>
  <si>
    <t xml:space="preserve"> 105mm side length Stop End</t>
  </si>
  <si>
    <t xml:space="preserve"> 125mm side length x 2.4m length</t>
  </si>
  <si>
    <t xml:space="preserve"> 125mm side length Stop End</t>
  </si>
  <si>
    <t xml:space="preserve"> 145mm side length x 2.4m length</t>
  </si>
  <si>
    <t xml:space="preserve"> 145mm side length Stop End</t>
  </si>
  <si>
    <t xml:space="preserve"> 230mm x 2.4m length</t>
  </si>
  <si>
    <t>Price list revision CG07/24</t>
  </si>
  <si>
    <t xml:space="preserve"> V Ridge </t>
  </si>
  <si>
    <t xml:space="preserve"> Roof Pitch</t>
  </si>
  <si>
    <t xml:space="preserve"> Please type your roof pitch angle here ____________°  </t>
  </si>
  <si>
    <t>PRICE LISTS FOR COPPER FASCIAS, SOFFITS, RIDGES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</si>
</sst>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0.00;[Red]\-[$£-809]#,##0.00"/>
    <numFmt numFmtId="165" formatCode="_-\£* #,##0.00_-;&quot;-£&quot;* #,##0.00_-;_-\£* \-??_-;_-@_-"/>
  </numFmts>
  <fonts count="29" x14ac:knownFonts="1">
    <font>
      <sz val="10"/>
      <name val="Arial"/>
      <family val="2"/>
    </font>
    <font>
      <sz val="10"/>
      <name val="Arial"/>
      <family val="2"/>
      <charset val="1"/>
    </font>
    <font>
      <sz val="14"/>
      <name val="Arial"/>
      <family val="2"/>
      <charset val="1"/>
    </font>
    <font>
      <u/>
      <sz val="10"/>
      <color indexed="30"/>
      <name val="Arial"/>
      <family val="2"/>
      <charset val="1"/>
    </font>
    <font>
      <u/>
      <sz val="14"/>
      <color indexed="30"/>
      <name val="Arial"/>
      <family val="2"/>
      <charset val="1"/>
    </font>
    <font>
      <sz val="16"/>
      <name val="Arial"/>
      <family val="2"/>
      <charset val="1"/>
    </font>
    <font>
      <b/>
      <sz val="16"/>
      <name val="Arial"/>
      <family val="2"/>
      <charset val="1"/>
    </font>
    <font>
      <b/>
      <sz val="15"/>
      <name val="Arial"/>
      <family val="2"/>
      <charset val="1"/>
    </font>
    <font>
      <u/>
      <sz val="16"/>
      <color indexed="30"/>
      <name val="Arial"/>
      <family val="2"/>
      <charset val="1"/>
    </font>
    <font>
      <b/>
      <sz val="14"/>
      <name val="Arial"/>
      <family val="2"/>
      <charset val="1"/>
    </font>
    <font>
      <sz val="12"/>
      <name val="Arial"/>
      <family val="2"/>
      <charset val="1"/>
    </font>
    <font>
      <b/>
      <sz val="12"/>
      <name val="Arial"/>
      <family val="2"/>
      <charset val="1"/>
    </font>
    <font>
      <b/>
      <sz val="12"/>
      <color indexed="8"/>
      <name val="Arial"/>
      <family val="2"/>
      <charset val="1"/>
    </font>
    <font>
      <sz val="12"/>
      <color indexed="8"/>
      <name val="Arial"/>
      <family val="2"/>
      <charset val="1"/>
    </font>
    <font>
      <b/>
      <sz val="12"/>
      <color indexed="12"/>
      <name val="Arial"/>
      <family val="2"/>
      <charset val="1"/>
    </font>
    <font>
      <sz val="20"/>
      <color indexed="9"/>
      <name val="Arial"/>
      <family val="2"/>
      <charset val="1"/>
    </font>
    <font>
      <sz val="10"/>
      <color indexed="8"/>
      <name val="Arial"/>
      <family val="2"/>
      <charset val="1"/>
    </font>
    <font>
      <b/>
      <sz val="11"/>
      <color indexed="9"/>
      <name val="Arial"/>
      <family val="2"/>
      <charset val="1"/>
    </font>
    <font>
      <b/>
      <sz val="10"/>
      <name val="Arial"/>
      <family val="2"/>
      <charset val="1"/>
    </font>
    <font>
      <b/>
      <sz val="11"/>
      <color indexed="8"/>
      <name val="Arial"/>
      <family val="2"/>
      <charset val="1"/>
    </font>
    <font>
      <sz val="10"/>
      <color indexed="9"/>
      <name val="Arial"/>
      <family val="2"/>
      <charset val="1"/>
    </font>
    <font>
      <sz val="9"/>
      <name val="Arial"/>
      <family val="2"/>
      <charset val="1"/>
    </font>
    <font>
      <b/>
      <sz val="10"/>
      <color indexed="9"/>
      <name val="Arial"/>
      <family val="2"/>
      <charset val="1"/>
    </font>
    <font>
      <sz val="7"/>
      <name val="Arial"/>
      <family val="2"/>
      <charset val="1"/>
    </font>
    <font>
      <sz val="11"/>
      <name val="Arial"/>
      <family val="2"/>
      <charset val="1"/>
    </font>
    <font>
      <b/>
      <sz val="12"/>
      <color indexed="9"/>
      <name val="Arial"/>
      <family val="2"/>
      <charset val="1"/>
    </font>
    <font>
      <sz val="10"/>
      <name val="Arial"/>
      <family val="2"/>
    </font>
    <font>
      <sz val="11"/>
      <name val="Arial"/>
      <family val="2"/>
    </font>
    <font>
      <b/>
      <sz val="10"/>
      <name val="Arial"/>
      <family val="2"/>
    </font>
  </fonts>
  <fills count="5">
    <fill>
      <patternFill patternType="none"/>
    </fill>
    <fill>
      <patternFill patternType="gray125"/>
    </fill>
    <fill>
      <patternFill patternType="solid">
        <fgColor indexed="8"/>
        <bgColor indexed="58"/>
      </patternFill>
    </fill>
    <fill>
      <patternFill patternType="solid">
        <fgColor indexed="22"/>
        <bgColor indexed="31"/>
      </patternFill>
    </fill>
    <fill>
      <patternFill patternType="solid">
        <fgColor theme="0" tint="-0.249977111117893"/>
        <bgColor indexed="64"/>
      </patternFill>
    </fill>
  </fills>
  <borders count="3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8"/>
      </top>
      <bottom style="thin">
        <color indexed="8"/>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8"/>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8"/>
      </left>
      <right/>
      <top style="medium">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165" fontId="1" fillId="0" borderId="0"/>
    <xf numFmtId="0" fontId="1" fillId="0" borderId="0"/>
    <xf numFmtId="0" fontId="3" fillId="0" borderId="0"/>
  </cellStyleXfs>
  <cellXfs count="123">
    <xf numFmtId="0" fontId="0" fillId="0" borderId="0" xfId="0"/>
    <xf numFmtId="0" fontId="1" fillId="0" borderId="0" xfId="2"/>
    <xf numFmtId="0" fontId="2" fillId="0" borderId="0" xfId="2" applyFont="1" applyAlignment="1">
      <alignment horizontal="center"/>
    </xf>
    <xf numFmtId="0" fontId="5" fillId="0" borderId="0" xfId="2" applyFont="1" applyAlignment="1">
      <alignment horizontal="center" vertical="center"/>
    </xf>
    <xf numFmtId="0" fontId="1" fillId="0" borderId="0" xfId="2" applyAlignment="1">
      <alignment horizontal="center" vertical="center"/>
    </xf>
    <xf numFmtId="0" fontId="2" fillId="0" borderId="0" xfId="2" applyFont="1" applyAlignment="1">
      <alignment horizontal="right" vertical="center"/>
    </xf>
    <xf numFmtId="164" fontId="9" fillId="0" borderId="0" xfId="2" applyNumberFormat="1" applyFont="1" applyAlignment="1">
      <alignment horizontal="left" vertical="center"/>
    </xf>
    <xf numFmtId="0" fontId="11" fillId="0" borderId="0" xfId="2" applyFont="1" applyAlignment="1">
      <alignment horizontal="center" vertical="center"/>
    </xf>
    <xf numFmtId="0" fontId="14" fillId="0" borderId="0" xfId="2" applyFont="1" applyAlignment="1">
      <alignment horizontal="center" vertical="center"/>
    </xf>
    <xf numFmtId="0" fontId="1" fillId="0" borderId="1" xfId="2" applyBorder="1"/>
    <xf numFmtId="0" fontId="1" fillId="0" borderId="2" xfId="2" applyBorder="1"/>
    <xf numFmtId="0" fontId="1" fillId="0" borderId="0" xfId="2" applyAlignment="1">
      <alignment horizontal="left" vertical="center"/>
    </xf>
    <xf numFmtId="0" fontId="16" fillId="0" borderId="0" xfId="2" applyFont="1" applyAlignment="1" applyProtection="1">
      <alignment horizontal="center" vertical="center"/>
      <protection locked="0"/>
    </xf>
    <xf numFmtId="2" fontId="1" fillId="0" borderId="0" xfId="2" applyNumberFormat="1" applyAlignment="1">
      <alignment horizontal="center" vertical="center"/>
    </xf>
    <xf numFmtId="165" fontId="1" fillId="0" borderId="0" xfId="1" applyAlignment="1">
      <alignment horizontal="center" vertical="center"/>
    </xf>
    <xf numFmtId="0" fontId="20" fillId="0" borderId="0" xfId="2" applyFont="1" applyAlignment="1">
      <alignment horizontal="left" vertical="center"/>
    </xf>
    <xf numFmtId="0" fontId="1" fillId="0" borderId="0" xfId="2" applyAlignment="1">
      <alignment horizontal="left"/>
    </xf>
    <xf numFmtId="0" fontId="23" fillId="0" borderId="0" xfId="2" applyFont="1" applyAlignment="1">
      <alignment horizontal="center" vertical="center" wrapText="1"/>
    </xf>
    <xf numFmtId="0" fontId="24" fillId="0" borderId="0" xfId="2" applyFont="1"/>
    <xf numFmtId="0" fontId="11" fillId="0" borderId="0" xfId="2" applyFont="1" applyAlignment="1" applyProtection="1">
      <alignment horizontal="left" vertical="center"/>
      <protection locked="0"/>
    </xf>
    <xf numFmtId="0" fontId="24" fillId="0" borderId="0" xfId="2" applyFont="1" applyAlignment="1">
      <alignment horizontal="center" vertical="center"/>
    </xf>
    <xf numFmtId="0" fontId="1" fillId="0" borderId="5" xfId="2" applyBorder="1"/>
    <xf numFmtId="0" fontId="1" fillId="0" borderId="6" xfId="2" applyBorder="1"/>
    <xf numFmtId="0" fontId="24" fillId="0" borderId="0" xfId="2" applyFont="1" applyAlignment="1">
      <alignment vertical="center"/>
    </xf>
    <xf numFmtId="0" fontId="11" fillId="0" borderId="0" xfId="2" applyFont="1" applyProtection="1">
      <protection locked="0"/>
    </xf>
    <xf numFmtId="0" fontId="1" fillId="0" borderId="0" xfId="2" applyAlignment="1">
      <alignment vertical="center"/>
    </xf>
    <xf numFmtId="0" fontId="18" fillId="0" borderId="0" xfId="2" applyFont="1" applyAlignment="1">
      <alignment horizontal="center" vertical="center"/>
    </xf>
    <xf numFmtId="0" fontId="24" fillId="0" borderId="0" xfId="2" applyFont="1" applyAlignment="1" applyProtection="1">
      <alignment vertical="center"/>
      <protection locked="0"/>
    </xf>
    <xf numFmtId="0" fontId="24" fillId="0" borderId="0" xfId="2" applyFont="1" applyProtection="1">
      <protection locked="0"/>
    </xf>
    <xf numFmtId="165" fontId="1" fillId="0" borderId="8" xfId="1" applyBorder="1" applyAlignment="1">
      <alignment horizontal="center" vertical="center"/>
    </xf>
    <xf numFmtId="0" fontId="17" fillId="2" borderId="14" xfId="2" applyFont="1" applyFill="1" applyBorder="1" applyAlignment="1">
      <alignment horizontal="center" vertical="center"/>
    </xf>
    <xf numFmtId="0" fontId="16" fillId="0" borderId="8" xfId="2" applyFont="1" applyBorder="1" applyAlignment="1" applyProtection="1">
      <alignment horizontal="center" vertical="center"/>
      <protection locked="0"/>
    </xf>
    <xf numFmtId="0" fontId="1" fillId="0" borderId="8" xfId="2" applyBorder="1" applyAlignment="1">
      <alignment horizontal="center" vertical="center"/>
    </xf>
    <xf numFmtId="2" fontId="26" fillId="0" borderId="8" xfId="2" applyNumberFormat="1" applyFont="1" applyBorder="1" applyAlignment="1">
      <alignment horizontal="center" vertical="center"/>
    </xf>
    <xf numFmtId="0" fontId="18" fillId="0" borderId="15" xfId="2" applyFont="1" applyBorder="1" applyAlignment="1" applyProtection="1">
      <alignment horizontal="center" vertical="center"/>
      <protection locked="0"/>
    </xf>
    <xf numFmtId="165" fontId="1" fillId="0" borderId="13" xfId="1" applyBorder="1" applyAlignment="1">
      <alignment horizontal="center" vertical="center"/>
    </xf>
    <xf numFmtId="2" fontId="1" fillId="0" borderId="8" xfId="2" applyNumberFormat="1" applyBorder="1" applyAlignment="1">
      <alignment horizontal="center" vertical="center"/>
    </xf>
    <xf numFmtId="0" fontId="27" fillId="0" borderId="0" xfId="2" applyFont="1" applyAlignment="1">
      <alignment horizontal="center" vertical="center"/>
    </xf>
    <xf numFmtId="0" fontId="1" fillId="0" borderId="13" xfId="2" applyBorder="1" applyAlignment="1">
      <alignment horizontal="center" vertical="center" wrapText="1"/>
    </xf>
    <xf numFmtId="4" fontId="18" fillId="0" borderId="13" xfId="1" applyNumberFormat="1" applyFont="1" applyBorder="1" applyAlignment="1">
      <alignment horizontal="center" vertical="center"/>
    </xf>
    <xf numFmtId="0" fontId="1" fillId="0" borderId="20" xfId="2" applyBorder="1" applyAlignment="1">
      <alignment horizontal="left" vertical="center"/>
    </xf>
    <xf numFmtId="0" fontId="1" fillId="0" borderId="19" xfId="2" applyBorder="1" applyAlignment="1">
      <alignment horizontal="left" vertical="center"/>
    </xf>
    <xf numFmtId="0" fontId="1" fillId="0" borderId="12" xfId="2" applyBorder="1" applyAlignment="1">
      <alignment horizontal="left" vertical="center"/>
    </xf>
    <xf numFmtId="0" fontId="19" fillId="0" borderId="8" xfId="2" applyFont="1" applyBorder="1" applyAlignment="1">
      <alignment horizontal="center" vertical="center"/>
    </xf>
    <xf numFmtId="0" fontId="17" fillId="2" borderId="21" xfId="2" applyFont="1" applyFill="1" applyBorder="1" applyAlignment="1">
      <alignment horizontal="center" vertical="center"/>
    </xf>
    <xf numFmtId="0" fontId="18" fillId="3" borderId="20" xfId="2" applyFont="1" applyFill="1" applyBorder="1" applyAlignment="1">
      <alignment horizontal="left" vertical="center"/>
    </xf>
    <xf numFmtId="0" fontId="1" fillId="0" borderId="8" xfId="2" applyBorder="1" applyAlignment="1">
      <alignment vertical="center"/>
    </xf>
    <xf numFmtId="2" fontId="26" fillId="0" borderId="8" xfId="2" applyNumberFormat="1" applyFont="1" applyBorder="1" applyAlignment="1">
      <alignment vertical="center"/>
    </xf>
    <xf numFmtId="165" fontId="1" fillId="0" borderId="8" xfId="1" applyBorder="1" applyAlignment="1">
      <alignment vertical="center"/>
    </xf>
    <xf numFmtId="0" fontId="18" fillId="3" borderId="19" xfId="2" applyFont="1" applyFill="1" applyBorder="1" applyAlignment="1">
      <alignment horizontal="left" vertical="center"/>
    </xf>
    <xf numFmtId="0" fontId="18" fillId="3" borderId="12" xfId="2" applyFont="1" applyFill="1" applyBorder="1" applyAlignment="1">
      <alignment horizontal="left" vertical="center"/>
    </xf>
    <xf numFmtId="0" fontId="1" fillId="0" borderId="0" xfId="2" applyAlignment="1">
      <alignment horizontal="center"/>
    </xf>
    <xf numFmtId="0" fontId="16" fillId="0" borderId="20" xfId="2" applyFont="1" applyBorder="1" applyAlignment="1" applyProtection="1">
      <alignment horizontal="center" vertical="center"/>
      <protection locked="0"/>
    </xf>
    <xf numFmtId="2" fontId="26" fillId="0" borderId="0" xfId="2" applyNumberFormat="1" applyFont="1" applyAlignment="1">
      <alignment horizontal="center" vertical="center"/>
    </xf>
    <xf numFmtId="165" fontId="1" fillId="0" borderId="32" xfId="1" applyBorder="1" applyAlignment="1">
      <alignment horizontal="center" vertical="center"/>
    </xf>
    <xf numFmtId="0" fontId="1" fillId="0" borderId="0" xfId="2" applyAlignment="1">
      <alignment horizontal="center" vertical="center"/>
    </xf>
    <xf numFmtId="0" fontId="8" fillId="0" borderId="0" xfId="3" applyFont="1" applyAlignment="1">
      <alignment horizontal="center" vertical="center"/>
    </xf>
    <xf numFmtId="0" fontId="10" fillId="0" borderId="0" xfId="2" applyFont="1" applyAlignment="1">
      <alignment horizontal="center" vertical="center"/>
    </xf>
    <xf numFmtId="0" fontId="12" fillId="0" borderId="0" xfId="2" applyFont="1" applyAlignment="1">
      <alignment horizontal="center" vertical="center"/>
    </xf>
    <xf numFmtId="0" fontId="1" fillId="0" borderId="0" xfId="2"/>
    <xf numFmtId="0" fontId="4" fillId="0" borderId="0" xfId="3" applyFont="1" applyAlignment="1">
      <alignment horizontal="center"/>
    </xf>
    <xf numFmtId="0" fontId="4" fillId="0" borderId="0" xfId="3" applyFont="1" applyAlignment="1">
      <alignment horizontal="center" vertical="center"/>
    </xf>
    <xf numFmtId="0" fontId="6" fillId="0" borderId="0" xfId="2" applyFont="1" applyAlignment="1">
      <alignment horizontal="center" vertical="center"/>
    </xf>
    <xf numFmtId="0" fontId="7" fillId="0" borderId="0" xfId="2" applyFont="1" applyAlignment="1">
      <alignment horizontal="center" vertical="center"/>
    </xf>
    <xf numFmtId="0" fontId="24" fillId="0" borderId="0" xfId="2" applyFont="1" applyAlignment="1">
      <alignment horizontal="right"/>
    </xf>
    <xf numFmtId="0" fontId="11" fillId="0" borderId="7" xfId="2" applyFont="1" applyBorder="1" applyAlignment="1" applyProtection="1">
      <alignment horizontal="left" vertical="center"/>
      <protection locked="0"/>
    </xf>
    <xf numFmtId="0" fontId="25" fillId="2" borderId="0" xfId="2" applyFont="1" applyFill="1" applyAlignment="1">
      <alignment horizontal="center" vertical="center"/>
    </xf>
    <xf numFmtId="0" fontId="24" fillId="0" borderId="7" xfId="2" applyFont="1" applyBorder="1" applyAlignment="1" applyProtection="1">
      <alignment horizontal="left" vertical="center"/>
      <protection locked="0"/>
    </xf>
    <xf numFmtId="49" fontId="11" fillId="0" borderId="7" xfId="2" applyNumberFormat="1" applyFont="1" applyBorder="1" applyAlignment="1" applyProtection="1">
      <alignment horizontal="left" vertical="center"/>
      <protection locked="0"/>
    </xf>
    <xf numFmtId="0" fontId="11" fillId="0" borderId="0" xfId="2" applyFont="1" applyAlignment="1" applyProtection="1">
      <alignment vertical="center"/>
      <protection locked="0"/>
    </xf>
    <xf numFmtId="0" fontId="25" fillId="2" borderId="0" xfId="2" applyFont="1" applyFill="1" applyAlignment="1" applyProtection="1">
      <alignment horizontal="center" vertical="center"/>
      <protection locked="0"/>
    </xf>
    <xf numFmtId="0" fontId="24" fillId="0" borderId="0" xfId="2" applyFont="1" applyAlignment="1" applyProtection="1">
      <alignment horizontal="right"/>
      <protection locked="0"/>
    </xf>
    <xf numFmtId="0" fontId="11" fillId="0" borderId="11" xfId="2" applyFont="1" applyBorder="1" applyAlignment="1" applyProtection="1">
      <alignment horizontal="center" vertical="center"/>
      <protection locked="0"/>
    </xf>
    <xf numFmtId="0" fontId="1" fillId="0" borderId="20" xfId="2" applyBorder="1" applyAlignment="1">
      <alignment horizontal="left" vertical="center"/>
    </xf>
    <xf numFmtId="0" fontId="1" fillId="0" borderId="19" xfId="2" applyBorder="1" applyAlignment="1">
      <alignment horizontal="left" vertical="center"/>
    </xf>
    <xf numFmtId="0" fontId="1" fillId="0" borderId="12" xfId="2" applyBorder="1" applyAlignment="1">
      <alignment horizontal="left" vertical="center"/>
    </xf>
    <xf numFmtId="0" fontId="21" fillId="0" borderId="9" xfId="2" applyFont="1" applyBorder="1" applyAlignment="1">
      <alignment horizontal="center" vertical="center" wrapText="1"/>
    </xf>
    <xf numFmtId="0" fontId="21" fillId="0" borderId="16" xfId="2" applyFont="1" applyBorder="1" applyAlignment="1">
      <alignment horizontal="center" vertical="center" wrapText="1"/>
    </xf>
    <xf numFmtId="0" fontId="21" fillId="0" borderId="17" xfId="2" applyFont="1" applyBorder="1" applyAlignment="1">
      <alignment horizontal="center" vertical="center" wrapText="1"/>
    </xf>
    <xf numFmtId="164" fontId="1" fillId="0" borderId="9" xfId="2" applyNumberFormat="1" applyBorder="1" applyAlignment="1" applyProtection="1">
      <alignment horizontal="center" vertical="center"/>
      <protection locked="0"/>
    </xf>
    <xf numFmtId="164" fontId="1" fillId="0" borderId="10" xfId="2" applyNumberFormat="1" applyBorder="1" applyAlignment="1" applyProtection="1">
      <alignment horizontal="center" vertical="center"/>
      <protection locked="0"/>
    </xf>
    <xf numFmtId="0" fontId="22" fillId="2" borderId="18" xfId="2" applyFont="1" applyFill="1" applyBorder="1" applyAlignment="1">
      <alignment horizontal="center" vertical="center"/>
    </xf>
    <xf numFmtId="0" fontId="22" fillId="2" borderId="17" xfId="2" applyFont="1" applyFill="1" applyBorder="1" applyAlignment="1">
      <alignment horizontal="center" vertical="center"/>
    </xf>
    <xf numFmtId="0" fontId="1" fillId="0" borderId="1" xfId="2" applyBorder="1" applyAlignment="1" applyProtection="1">
      <alignment horizontal="center" vertical="center" wrapText="1"/>
      <protection locked="0"/>
    </xf>
    <xf numFmtId="0" fontId="18" fillId="0" borderId="1" xfId="2" applyFont="1" applyBorder="1" applyAlignment="1" applyProtection="1">
      <alignment horizontal="center" vertical="center" wrapText="1"/>
      <protection locked="0"/>
    </xf>
    <xf numFmtId="0" fontId="0" fillId="0" borderId="8" xfId="0" applyBorder="1" applyAlignment="1">
      <alignment vertical="center"/>
    </xf>
    <xf numFmtId="2" fontId="20" fillId="0" borderId="0" xfId="2" applyNumberFormat="1" applyFont="1" applyAlignment="1">
      <alignment horizontal="center" vertical="center"/>
    </xf>
    <xf numFmtId="0" fontId="1" fillId="0" borderId="9" xfId="2" applyBorder="1" applyAlignment="1">
      <alignment horizontal="center" vertical="center"/>
    </xf>
    <xf numFmtId="0" fontId="1" fillId="0" borderId="16" xfId="2" applyBorder="1" applyAlignment="1">
      <alignment horizontal="center" vertical="center"/>
    </xf>
    <xf numFmtId="0" fontId="1" fillId="0" borderId="17" xfId="2" applyBorder="1" applyAlignment="1">
      <alignment horizontal="center" vertical="center"/>
    </xf>
    <xf numFmtId="165" fontId="1" fillId="0" borderId="9" xfId="1" applyBorder="1" applyAlignment="1">
      <alignment horizontal="center" vertical="center"/>
    </xf>
    <xf numFmtId="165" fontId="1" fillId="0" borderId="10" xfId="1" applyBorder="1" applyAlignment="1">
      <alignment horizontal="center" vertical="center"/>
    </xf>
    <xf numFmtId="0" fontId="1" fillId="0" borderId="18" xfId="2" applyBorder="1" applyAlignment="1">
      <alignment horizontal="center" vertical="center"/>
    </xf>
    <xf numFmtId="0" fontId="1" fillId="0" borderId="8" xfId="2" applyBorder="1" applyAlignment="1">
      <alignment horizontal="left" vertical="center"/>
    </xf>
    <xf numFmtId="0" fontId="1" fillId="0" borderId="20" xfId="2" applyBorder="1" applyAlignment="1">
      <alignment horizontal="center" vertical="center"/>
    </xf>
    <xf numFmtId="0" fontId="1" fillId="0" borderId="19" xfId="2" applyBorder="1" applyAlignment="1">
      <alignment horizontal="center" vertical="center"/>
    </xf>
    <xf numFmtId="0" fontId="1" fillId="0" borderId="12" xfId="2" applyBorder="1" applyAlignment="1">
      <alignment horizontal="center" vertical="center"/>
    </xf>
    <xf numFmtId="0" fontId="18" fillId="3" borderId="20" xfId="2" applyFont="1" applyFill="1" applyBorder="1" applyAlignment="1">
      <alignment horizontal="left" vertical="center"/>
    </xf>
    <xf numFmtId="0" fontId="18" fillId="3" borderId="19" xfId="2" applyFont="1" applyFill="1" applyBorder="1" applyAlignment="1">
      <alignment horizontal="left" vertical="center"/>
    </xf>
    <xf numFmtId="0" fontId="18" fillId="3" borderId="12" xfId="2" applyFont="1" applyFill="1" applyBorder="1" applyAlignment="1">
      <alignment horizontal="left" vertical="center"/>
    </xf>
    <xf numFmtId="0" fontId="18" fillId="3" borderId="8" xfId="2" applyFont="1" applyFill="1" applyBorder="1" applyAlignment="1">
      <alignment horizontal="left" vertical="center"/>
    </xf>
    <xf numFmtId="0" fontId="15" fillId="2" borderId="4" xfId="2" applyFont="1" applyFill="1" applyBorder="1" applyAlignment="1">
      <alignment horizontal="center" vertical="center"/>
    </xf>
    <xf numFmtId="0" fontId="15" fillId="2" borderId="3" xfId="2" applyFont="1" applyFill="1" applyBorder="1" applyAlignment="1">
      <alignment horizontal="center" vertical="center"/>
    </xf>
    <xf numFmtId="0" fontId="16" fillId="0" borderId="0" xfId="2" applyFont="1" applyAlignment="1">
      <alignment horizontal="center" vertical="center"/>
    </xf>
    <xf numFmtId="0" fontId="17" fillId="2" borderId="14" xfId="2" applyFont="1" applyFill="1" applyBorder="1" applyAlignment="1">
      <alignment horizontal="center" vertical="center"/>
    </xf>
    <xf numFmtId="0" fontId="0" fillId="0" borderId="19" xfId="0" applyBorder="1" applyAlignment="1">
      <alignment horizontal="left" vertical="center"/>
    </xf>
    <xf numFmtId="0" fontId="0" fillId="0" borderId="12" xfId="0" applyBorder="1" applyAlignment="1">
      <alignment horizontal="left" vertical="center"/>
    </xf>
    <xf numFmtId="0" fontId="28" fillId="4" borderId="22" xfId="2" applyFont="1" applyFill="1" applyBorder="1" applyAlignment="1">
      <alignment horizontal="left" vertical="center"/>
    </xf>
    <xf numFmtId="0" fontId="28" fillId="4" borderId="23" xfId="2" applyFont="1" applyFill="1" applyBorder="1" applyAlignment="1">
      <alignment horizontal="left" vertical="center"/>
    </xf>
    <xf numFmtId="0" fontId="28" fillId="4" borderId="24" xfId="2" applyFont="1" applyFill="1" applyBorder="1" applyAlignment="1">
      <alignment horizontal="left" vertical="center"/>
    </xf>
    <xf numFmtId="0" fontId="10" fillId="0" borderId="22" xfId="2" applyFont="1" applyBorder="1" applyAlignment="1">
      <alignment horizontal="center" vertical="center"/>
    </xf>
    <xf numFmtId="0" fontId="10" fillId="0" borderId="23" xfId="2" applyFont="1" applyBorder="1" applyAlignment="1">
      <alignment horizontal="center" vertical="center"/>
    </xf>
    <xf numFmtId="0" fontId="10" fillId="0" borderId="24" xfId="2" applyFont="1" applyBorder="1" applyAlignment="1">
      <alignment horizontal="center" vertical="center"/>
    </xf>
    <xf numFmtId="0" fontId="10" fillId="0" borderId="25" xfId="2" applyFont="1" applyBorder="1" applyAlignment="1">
      <alignment horizontal="center" vertical="center"/>
    </xf>
    <xf numFmtId="0" fontId="10" fillId="0" borderId="26" xfId="2" applyFont="1" applyBorder="1" applyAlignment="1">
      <alignment horizontal="center" vertical="center"/>
    </xf>
    <xf numFmtId="0" fontId="0" fillId="0" borderId="0" xfId="0" applyAlignment="1">
      <alignment horizontal="center" vertical="center"/>
    </xf>
    <xf numFmtId="0" fontId="1" fillId="0" borderId="25" xfId="2" applyBorder="1" applyAlignment="1">
      <alignment horizontal="center" vertical="center"/>
    </xf>
    <xf numFmtId="0" fontId="1" fillId="0" borderId="26" xfId="2" applyBorder="1" applyAlignment="1">
      <alignment horizontal="center" vertical="center"/>
    </xf>
    <xf numFmtId="0" fontId="1" fillId="0" borderId="29" xfId="2" applyBorder="1" applyAlignment="1">
      <alignment horizontal="center" vertical="center"/>
    </xf>
    <xf numFmtId="0" fontId="1" fillId="0" borderId="27" xfId="2" applyBorder="1" applyAlignment="1">
      <alignment horizontal="center" vertical="center"/>
    </xf>
    <xf numFmtId="165" fontId="1" fillId="0" borderId="30" xfId="1" applyBorder="1" applyAlignment="1">
      <alignment horizontal="center" vertical="center"/>
    </xf>
    <xf numFmtId="165" fontId="1" fillId="0" borderId="31" xfId="1" applyBorder="1" applyAlignment="1">
      <alignment horizontal="center" vertical="center"/>
    </xf>
    <xf numFmtId="0" fontId="1" fillId="0" borderId="28" xfId="2" applyBorder="1" applyAlignment="1">
      <alignment horizontal="center" vertical="center"/>
    </xf>
  </cellXfs>
  <cellStyles count="4">
    <cellStyle name="Currency" xfId="1" builtinId="4"/>
    <cellStyle name="Excel Built-in Normal" xfId="2" xr:uid="{00000000-0005-0000-0000-000001000000}"/>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0</xdr:col>
      <xdr:colOff>1724025</xdr:colOff>
      <xdr:row>1</xdr:row>
      <xdr:rowOff>730585</xdr:rowOff>
    </xdr:from>
    <xdr:to>
      <xdr:col>1</xdr:col>
      <xdr:colOff>542925</xdr:colOff>
      <xdr:row>5</xdr:row>
      <xdr:rowOff>50465</xdr:rowOff>
    </xdr:to>
    <xdr:pic>
      <xdr:nvPicPr>
        <xdr:cNvPr id="1046" name="Graphics 1">
          <a:extLst>
            <a:ext uri="{FF2B5EF4-FFF2-40B4-BE49-F238E27FC236}">
              <a16:creationId xmlns:a16="http://schemas.microsoft.com/office/drawing/2014/main" id="{B1E40EF4-4F7E-410C-A28C-0CC3EC1390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724025" y="4426285"/>
          <a:ext cx="5219700" cy="172970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0"/>
  <sheetViews>
    <sheetView tabSelected="1" view="pageBreakPreview" topLeftCell="A2" zoomScaleNormal="85" zoomScaleSheetLayoutView="100" workbookViewId="0">
      <selection activeCell="A14" sqref="A14"/>
    </sheetView>
  </sheetViews>
  <sheetFormatPr defaultColWidth="11.5703125" defaultRowHeight="12.75" x14ac:dyDescent="0.2"/>
  <cols>
    <col min="1" max="1" width="96" style="1" customWidth="1"/>
    <col min="2" max="2" width="32.85546875" style="1" customWidth="1"/>
    <col min="3" max="16384" width="11.5703125" style="1"/>
  </cols>
  <sheetData>
    <row r="1" spans="1:2" ht="291.39999999999998" customHeight="1" x14ac:dyDescent="0.2">
      <c r="A1" s="59"/>
      <c r="B1" s="59"/>
    </row>
    <row r="2" spans="1:2" s="2" customFormat="1" ht="114" customHeight="1" x14ac:dyDescent="0.25">
      <c r="A2" s="59"/>
      <c r="B2" s="59"/>
    </row>
    <row r="3" spans="1:2" s="2" customFormat="1" ht="27.2" customHeight="1" x14ac:dyDescent="0.25"/>
    <row r="4" spans="1:2" s="2" customFormat="1" ht="27.2" customHeight="1" x14ac:dyDescent="0.25"/>
    <row r="5" spans="1:2" s="2" customFormat="1" ht="21.95" customHeight="1" x14ac:dyDescent="0.25"/>
    <row r="6" spans="1:2" s="2" customFormat="1" ht="21.95" customHeight="1" x14ac:dyDescent="0.25">
      <c r="A6" s="60"/>
      <c r="B6" s="60"/>
    </row>
    <row r="7" spans="1:2" s="2" customFormat="1" ht="21.95" customHeight="1" x14ac:dyDescent="0.25">
      <c r="A7" s="61"/>
      <c r="B7" s="61"/>
    </row>
    <row r="8" spans="1:2" s="2" customFormat="1" ht="21.95" customHeight="1" x14ac:dyDescent="0.25">
      <c r="A8" s="61"/>
      <c r="B8" s="61"/>
    </row>
    <row r="9" spans="1:2" s="2" customFormat="1" ht="27.2" customHeight="1" x14ac:dyDescent="0.25">
      <c r="A9" s="3"/>
    </row>
    <row r="10" spans="1:2" s="2" customFormat="1" ht="21.95" customHeight="1" x14ac:dyDescent="0.25">
      <c r="A10" s="62"/>
      <c r="B10" s="62"/>
    </row>
    <row r="11" spans="1:2" s="2" customFormat="1" ht="21.95" customHeight="1" x14ac:dyDescent="0.25"/>
    <row r="12" spans="1:2" s="2" customFormat="1" ht="21.95" customHeight="1" x14ac:dyDescent="0.25">
      <c r="A12" s="63" t="s">
        <v>138</v>
      </c>
      <c r="B12" s="63"/>
    </row>
    <row r="13" spans="1:2" s="2" customFormat="1" ht="21.95" customHeight="1" x14ac:dyDescent="0.25">
      <c r="A13" s="55" t="s">
        <v>134</v>
      </c>
      <c r="B13" s="55"/>
    </row>
    <row r="14" spans="1:2" s="2" customFormat="1" ht="117" customHeight="1" x14ac:dyDescent="0.25">
      <c r="A14" s="3"/>
    </row>
    <row r="15" spans="1:2" s="2" customFormat="1" ht="27.2" customHeight="1" x14ac:dyDescent="0.25">
      <c r="A15" s="56"/>
      <c r="B15" s="56"/>
    </row>
    <row r="16" spans="1:2" s="2" customFormat="1" ht="28.9" customHeight="1" x14ac:dyDescent="0.25">
      <c r="A16" s="3"/>
    </row>
    <row r="17" spans="1:25" s="2" customFormat="1" ht="27" customHeight="1" x14ac:dyDescent="0.25">
      <c r="A17" s="5"/>
      <c r="B17" s="6"/>
    </row>
    <row r="18" spans="1:25" s="2" customFormat="1" ht="138" customHeight="1" x14ac:dyDescent="0.25"/>
    <row r="19" spans="1:25" s="2" customFormat="1" ht="14.85" customHeight="1" x14ac:dyDescent="0.25">
      <c r="A19" s="57" t="s">
        <v>0</v>
      </c>
      <c r="B19" s="57"/>
      <c r="C19" s="7"/>
      <c r="D19" s="7"/>
      <c r="E19" s="7"/>
      <c r="F19" s="7"/>
      <c r="G19" s="7"/>
      <c r="H19" s="7"/>
      <c r="I19" s="7"/>
      <c r="J19" s="7"/>
      <c r="K19" s="7"/>
      <c r="L19" s="7"/>
      <c r="M19" s="7"/>
      <c r="N19" s="7"/>
      <c r="O19" s="7"/>
      <c r="P19" s="7"/>
      <c r="Q19" s="7"/>
      <c r="R19" s="7"/>
      <c r="S19" s="7"/>
      <c r="T19" s="7"/>
      <c r="U19" s="7"/>
      <c r="V19" s="7"/>
      <c r="W19" s="7"/>
      <c r="X19" s="7"/>
      <c r="Y19" s="7"/>
    </row>
    <row r="20" spans="1:25" s="2" customFormat="1" ht="18.399999999999999" customHeight="1" x14ac:dyDescent="0.25">
      <c r="A20" s="58" t="s">
        <v>23</v>
      </c>
      <c r="B20" s="58"/>
      <c r="C20" s="8"/>
      <c r="D20" s="8"/>
      <c r="E20" s="8"/>
      <c r="F20" s="8"/>
      <c r="G20" s="8"/>
      <c r="H20" s="8"/>
      <c r="I20" s="8"/>
      <c r="J20" s="8"/>
      <c r="K20" s="8"/>
      <c r="L20" s="8"/>
      <c r="M20" s="8"/>
      <c r="N20" s="8"/>
      <c r="O20" s="8"/>
      <c r="P20" s="8"/>
      <c r="Q20" s="8"/>
      <c r="R20" s="8"/>
      <c r="S20" s="8"/>
      <c r="T20" s="8"/>
      <c r="U20" s="8"/>
      <c r="V20" s="8"/>
      <c r="W20" s="8"/>
      <c r="X20" s="8"/>
      <c r="Y20" s="8"/>
    </row>
  </sheetData>
  <sheetProtection selectLockedCells="1" selectUnlockedCells="1"/>
  <mergeCells count="10">
    <mergeCell ref="A13:B13"/>
    <mergeCell ref="A15:B15"/>
    <mergeCell ref="A19:B19"/>
    <mergeCell ref="A20:B20"/>
    <mergeCell ref="A1:B2"/>
    <mergeCell ref="A6:B6"/>
    <mergeCell ref="A7:B7"/>
    <mergeCell ref="A8:B8"/>
    <mergeCell ref="A10:B10"/>
    <mergeCell ref="A12:B12"/>
  </mergeCells>
  <pageMargins left="7.2916666666666671E-2" right="1.5277777777777777E-2" top="0.15972222222222221" bottom="0.1875" header="0.51180555555555551" footer="0.51180555555555551"/>
  <pageSetup paperSize="9" scale="79" firstPageNumber="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1F9DE-2A56-4FEC-BA91-1EBAD3C49F81}">
  <sheetPr>
    <pageSetUpPr fitToPage="1"/>
  </sheetPr>
  <dimension ref="A1:DK87"/>
  <sheetViews>
    <sheetView view="pageBreakPreview" topLeftCell="CF1" zoomScale="85" zoomScaleNormal="75" zoomScaleSheetLayoutView="85" workbookViewId="0">
      <selection activeCell="CT25" sqref="CT25:CU25"/>
    </sheetView>
  </sheetViews>
  <sheetFormatPr defaultColWidth="8.7109375" defaultRowHeight="12.75" x14ac:dyDescent="0.2"/>
  <cols>
    <col min="1" max="83" width="0" style="1" hidden="1" customWidth="1"/>
    <col min="84" max="84" width="5.7109375" style="1" customWidth="1"/>
    <col min="85" max="89" width="7" style="1" customWidth="1"/>
    <col min="90" max="92" width="11.42578125" style="1" customWidth="1"/>
    <col min="93" max="94" width="5.7109375" style="1" customWidth="1"/>
    <col min="95" max="99" width="7" style="1" customWidth="1"/>
    <col min="100" max="101" width="11.42578125" style="1" customWidth="1"/>
    <col min="102" max="102" width="11.7109375" style="1" customWidth="1"/>
    <col min="103" max="16384" width="8.7109375" style="1"/>
  </cols>
  <sheetData>
    <row r="1" spans="1:115" ht="57" customHeight="1" thickBot="1" x14ac:dyDescent="0.25">
      <c r="CF1" s="101" t="s">
        <v>80</v>
      </c>
      <c r="CG1" s="101"/>
      <c r="CH1" s="101"/>
      <c r="CI1" s="101"/>
      <c r="CJ1" s="101"/>
      <c r="CK1" s="101"/>
      <c r="CL1" s="101"/>
      <c r="CM1" s="101"/>
      <c r="CN1" s="101"/>
      <c r="CO1" s="101"/>
      <c r="CP1" s="101"/>
      <c r="CQ1" s="101"/>
      <c r="CR1" s="101"/>
      <c r="CS1" s="101"/>
      <c r="CT1" s="101"/>
      <c r="CU1" s="101"/>
      <c r="CV1" s="101"/>
      <c r="CW1" s="102"/>
      <c r="CX1" s="38" t="s">
        <v>28</v>
      </c>
    </row>
    <row r="2" spans="1:115" ht="19.5" customHeight="1" thickBot="1" x14ac:dyDescent="0.25">
      <c r="CF2" s="103" t="s">
        <v>1</v>
      </c>
      <c r="CG2" s="103"/>
      <c r="CH2" s="103"/>
      <c r="CI2" s="103"/>
      <c r="CJ2" s="103"/>
      <c r="CK2" s="103"/>
      <c r="CL2" s="103"/>
      <c r="CM2" s="103"/>
      <c r="CN2" s="103"/>
      <c r="CO2" s="103"/>
      <c r="CP2" s="103"/>
      <c r="CQ2" s="103"/>
      <c r="CR2" s="103"/>
      <c r="CS2" s="103"/>
      <c r="CT2" s="103"/>
      <c r="CU2" s="103"/>
      <c r="CV2" s="103"/>
      <c r="CW2" s="103"/>
      <c r="CX2" s="103"/>
    </row>
    <row r="3" spans="1:115" ht="24.9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10"/>
      <c r="CF3" s="44" t="s">
        <v>2</v>
      </c>
      <c r="CG3" s="104" t="s">
        <v>3</v>
      </c>
      <c r="CH3" s="104"/>
      <c r="CI3" s="104"/>
      <c r="CJ3" s="104"/>
      <c r="CK3" s="104"/>
      <c r="CL3" s="30" t="s">
        <v>4</v>
      </c>
      <c r="CM3" s="30" t="s">
        <v>5</v>
      </c>
      <c r="CN3" s="30" t="s">
        <v>6</v>
      </c>
      <c r="CO3" s="30"/>
      <c r="CP3" s="30" t="s">
        <v>2</v>
      </c>
      <c r="CQ3" s="104" t="s">
        <v>3</v>
      </c>
      <c r="CR3" s="104"/>
      <c r="CS3" s="104"/>
      <c r="CT3" s="104"/>
      <c r="CU3" s="104"/>
      <c r="CV3" s="30" t="s">
        <v>4</v>
      </c>
      <c r="CW3" s="30" t="s">
        <v>5</v>
      </c>
      <c r="CX3" s="30" t="s">
        <v>6</v>
      </c>
      <c r="DA3" s="11"/>
      <c r="DB3" s="11"/>
      <c r="DD3" s="11"/>
      <c r="DE3" s="11"/>
      <c r="DG3" s="11"/>
      <c r="DH3" s="11"/>
      <c r="DI3" s="11"/>
      <c r="DJ3" s="11"/>
      <c r="DK3" s="11"/>
    </row>
    <row r="4" spans="1:115" ht="22.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10"/>
      <c r="CF4" s="31"/>
      <c r="CG4" s="100" t="s">
        <v>58</v>
      </c>
      <c r="CH4" s="100"/>
      <c r="CI4" s="100"/>
      <c r="CJ4" s="100"/>
      <c r="CK4" s="100"/>
      <c r="CL4" s="32"/>
      <c r="CM4" s="33"/>
      <c r="CN4" s="29"/>
      <c r="CO4" s="37"/>
      <c r="CP4" s="43"/>
      <c r="CQ4" s="100" t="s">
        <v>73</v>
      </c>
      <c r="CR4" s="100"/>
      <c r="CS4" s="100"/>
      <c r="CT4" s="100"/>
      <c r="CU4" s="100"/>
      <c r="CV4" s="32"/>
      <c r="CW4" s="33"/>
      <c r="CX4" s="29"/>
      <c r="DA4" s="11"/>
      <c r="DB4" s="11"/>
      <c r="DD4" s="11"/>
      <c r="DE4" s="11"/>
      <c r="DG4" s="11"/>
      <c r="DH4" s="11"/>
      <c r="DI4" s="11"/>
      <c r="DJ4" s="11"/>
      <c r="DK4" s="11"/>
    </row>
    <row r="5" spans="1:115" ht="22.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10"/>
      <c r="CF5" s="31"/>
      <c r="CG5" s="93" t="s">
        <v>59</v>
      </c>
      <c r="CH5" s="93"/>
      <c r="CI5" s="93"/>
      <c r="CJ5" s="93"/>
      <c r="CK5" s="93"/>
      <c r="CL5" s="32" t="s">
        <v>29</v>
      </c>
      <c r="CM5" s="33">
        <v>74</v>
      </c>
      <c r="CN5" s="29">
        <f t="shared" ref="CN5:CN8" si="0">SUM(CF5*CM5)</f>
        <v>0</v>
      </c>
      <c r="CO5" s="11"/>
      <c r="CP5" s="31"/>
      <c r="CQ5" s="93" t="s">
        <v>74</v>
      </c>
      <c r="CR5" s="93"/>
      <c r="CS5" s="93"/>
      <c r="CT5" s="93"/>
      <c r="CU5" s="93"/>
      <c r="CV5" s="32" t="s">
        <v>33</v>
      </c>
      <c r="CW5" s="33">
        <v>110</v>
      </c>
      <c r="CX5" s="29">
        <f>SUM(CP5*CW5)</f>
        <v>0</v>
      </c>
      <c r="DA5" s="11"/>
      <c r="DB5" s="11"/>
      <c r="DD5" s="11"/>
      <c r="DE5" s="11"/>
      <c r="DF5" s="86"/>
      <c r="DG5" s="86"/>
      <c r="DH5" s="86"/>
      <c r="DI5" s="86"/>
      <c r="DJ5" s="11"/>
      <c r="DK5" s="11"/>
    </row>
    <row r="6" spans="1:115" ht="22.5" customHeight="1" x14ac:dyDescent="0.2">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10"/>
      <c r="CF6" s="31"/>
      <c r="CG6" s="40" t="s">
        <v>44</v>
      </c>
      <c r="CH6" s="41"/>
      <c r="CI6" s="41"/>
      <c r="CJ6" s="41"/>
      <c r="CK6" s="42"/>
      <c r="CL6" s="32" t="s">
        <v>34</v>
      </c>
      <c r="CM6" s="36">
        <v>21</v>
      </c>
      <c r="CN6" s="29">
        <f t="shared" si="0"/>
        <v>0</v>
      </c>
      <c r="CO6" s="11"/>
      <c r="CP6" s="31"/>
      <c r="CQ6" s="40" t="s">
        <v>52</v>
      </c>
      <c r="CR6" s="41"/>
      <c r="CS6" s="41"/>
      <c r="CT6" s="41"/>
      <c r="CU6" s="42"/>
      <c r="CV6" s="32" t="s">
        <v>42</v>
      </c>
      <c r="CW6" s="33">
        <v>36</v>
      </c>
      <c r="CX6" s="29">
        <f>SUM(CP6*CW6)</f>
        <v>0</v>
      </c>
      <c r="DA6" s="11"/>
      <c r="DB6" s="11"/>
      <c r="DD6" s="11"/>
      <c r="DE6" s="11"/>
      <c r="DF6" s="86"/>
      <c r="DG6" s="86"/>
      <c r="DH6" s="86"/>
      <c r="DI6" s="86"/>
      <c r="DJ6" s="11"/>
      <c r="DK6" s="11"/>
    </row>
    <row r="7" spans="1:115" ht="22.5" customHeight="1" x14ac:dyDescent="0.2">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10"/>
      <c r="CF7" s="31"/>
      <c r="CG7" s="40" t="s">
        <v>45</v>
      </c>
      <c r="CH7" s="41"/>
      <c r="CI7" s="41"/>
      <c r="CJ7" s="41"/>
      <c r="CK7" s="42"/>
      <c r="CL7" s="32" t="s">
        <v>35</v>
      </c>
      <c r="CM7" s="33">
        <v>21</v>
      </c>
      <c r="CN7" s="29">
        <f t="shared" si="0"/>
        <v>0</v>
      </c>
      <c r="CO7" s="11"/>
      <c r="CP7" s="31"/>
      <c r="CQ7" s="40" t="s">
        <v>53</v>
      </c>
      <c r="CR7" s="41"/>
      <c r="CS7" s="41"/>
      <c r="CT7" s="41"/>
      <c r="CU7" s="42"/>
      <c r="CV7" s="32" t="s">
        <v>43</v>
      </c>
      <c r="CW7" s="33">
        <v>36</v>
      </c>
      <c r="CX7" s="29">
        <f>SUM(CP7*CW7)</f>
        <v>0</v>
      </c>
      <c r="DA7" s="11"/>
      <c r="DB7" s="11"/>
      <c r="DD7" s="11"/>
      <c r="DE7" s="11"/>
      <c r="DF7" s="86"/>
      <c r="DG7" s="86"/>
      <c r="DH7" s="86"/>
      <c r="DI7" s="86"/>
      <c r="DJ7" s="11"/>
      <c r="DK7" s="11"/>
    </row>
    <row r="8" spans="1:115" ht="22.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10"/>
      <c r="CF8" s="31"/>
      <c r="CG8" s="93" t="s">
        <v>68</v>
      </c>
      <c r="CH8" s="93"/>
      <c r="CI8" s="93"/>
      <c r="CJ8" s="93"/>
      <c r="CK8" s="93"/>
      <c r="CL8" s="32" t="s">
        <v>60</v>
      </c>
      <c r="CM8" s="33">
        <v>16</v>
      </c>
      <c r="CN8" s="29">
        <f t="shared" si="0"/>
        <v>0</v>
      </c>
      <c r="CO8" s="11"/>
      <c r="CP8" s="31"/>
      <c r="CQ8" s="93" t="s">
        <v>75</v>
      </c>
      <c r="CR8" s="93"/>
      <c r="CS8" s="93"/>
      <c r="CT8" s="93"/>
      <c r="CU8" s="93"/>
      <c r="CV8" s="32" t="s">
        <v>76</v>
      </c>
      <c r="CW8" s="33">
        <v>28</v>
      </c>
      <c r="CX8" s="29">
        <f>SUM(CP8*CW8)</f>
        <v>0</v>
      </c>
      <c r="DA8" s="11"/>
      <c r="DB8" s="11"/>
      <c r="DD8" s="11"/>
      <c r="DE8" s="11"/>
      <c r="DF8" s="86"/>
      <c r="DG8" s="86"/>
      <c r="DH8" s="86"/>
      <c r="DI8" s="86"/>
      <c r="DJ8" s="11"/>
      <c r="DK8" s="11"/>
    </row>
    <row r="9" spans="1:115" ht="22.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10"/>
      <c r="CF9" s="31"/>
      <c r="CG9" s="100" t="s">
        <v>70</v>
      </c>
      <c r="CH9" s="100"/>
      <c r="CI9" s="100"/>
      <c r="CJ9" s="100"/>
      <c r="CK9" s="100"/>
      <c r="CL9" s="32"/>
      <c r="CM9" s="33"/>
      <c r="CN9" s="29"/>
      <c r="CO9" s="11"/>
      <c r="CP9" s="31"/>
      <c r="CQ9" s="73"/>
      <c r="CR9" s="74"/>
      <c r="CS9" s="74"/>
      <c r="CT9" s="74"/>
      <c r="CU9" s="75"/>
      <c r="CV9" s="32"/>
      <c r="CW9" s="33"/>
      <c r="CX9" s="29"/>
      <c r="DA9" s="11"/>
      <c r="DB9" s="11"/>
      <c r="DD9" s="11"/>
      <c r="DE9" s="11"/>
      <c r="DF9" s="86"/>
      <c r="DG9" s="86"/>
      <c r="DH9" s="86"/>
      <c r="DI9" s="86"/>
      <c r="DJ9" s="11"/>
      <c r="DK9" s="11"/>
    </row>
    <row r="10" spans="1:115" ht="22.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10"/>
      <c r="CF10" s="31"/>
      <c r="CG10" s="93" t="s">
        <v>63</v>
      </c>
      <c r="CH10" s="93"/>
      <c r="CI10" s="93"/>
      <c r="CJ10" s="93"/>
      <c r="CK10" s="93"/>
      <c r="CL10" s="32" t="s">
        <v>30</v>
      </c>
      <c r="CM10" s="33">
        <v>76</v>
      </c>
      <c r="CN10" s="29">
        <f t="shared" ref="CN10" si="1">SUM(CF10*CM10)</f>
        <v>0</v>
      </c>
      <c r="CO10" s="11"/>
      <c r="CP10" s="31"/>
      <c r="CQ10" s="97" t="s">
        <v>82</v>
      </c>
      <c r="CR10" s="105"/>
      <c r="CS10" s="105"/>
      <c r="CT10" s="105"/>
      <c r="CU10" s="106"/>
      <c r="CV10" s="32"/>
      <c r="CW10" s="33"/>
      <c r="CX10" s="29"/>
      <c r="DA10" s="11"/>
      <c r="DB10" s="11"/>
      <c r="DD10" s="11"/>
      <c r="DE10" s="11"/>
      <c r="DF10" s="86"/>
      <c r="DG10" s="86"/>
      <c r="DH10" s="86"/>
      <c r="DI10" s="86"/>
      <c r="DJ10" s="11"/>
      <c r="DK10" s="11"/>
    </row>
    <row r="11" spans="1:115" ht="22.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10"/>
      <c r="CF11" s="31"/>
      <c r="CG11" s="40" t="s">
        <v>46</v>
      </c>
      <c r="CH11" s="41"/>
      <c r="CI11" s="41"/>
      <c r="CJ11" s="41"/>
      <c r="CK11" s="42"/>
      <c r="CL11" s="32" t="s">
        <v>36</v>
      </c>
      <c r="CM11" s="33">
        <v>23</v>
      </c>
      <c r="CN11" s="29">
        <f t="shared" ref="CN11:CN13" si="2">SUM(CF11*CM11)</f>
        <v>0</v>
      </c>
      <c r="CO11" s="11"/>
      <c r="CP11" s="31"/>
      <c r="CQ11" s="73" t="s">
        <v>88</v>
      </c>
      <c r="CR11" s="74"/>
      <c r="CS11" s="74"/>
      <c r="CT11" s="74"/>
      <c r="CU11" s="75"/>
      <c r="CV11" s="32" t="s">
        <v>83</v>
      </c>
      <c r="CW11" s="33">
        <v>72</v>
      </c>
      <c r="CX11" s="29">
        <f t="shared" ref="CX11:CX15" si="3">SUM(CP11*CW11)</f>
        <v>0</v>
      </c>
      <c r="CZ11" s="11"/>
      <c r="DA11" s="11"/>
      <c r="DB11" s="11"/>
      <c r="DC11" s="11"/>
      <c r="DD11" s="11"/>
      <c r="DE11" s="11"/>
      <c r="DF11" s="86"/>
      <c r="DG11" s="86"/>
      <c r="DH11" s="86"/>
      <c r="DI11" s="86"/>
      <c r="DJ11" s="11"/>
      <c r="DK11" s="11"/>
    </row>
    <row r="12" spans="1:115" ht="22.5"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10"/>
      <c r="CF12" s="31"/>
      <c r="CG12" s="40" t="s">
        <v>47</v>
      </c>
      <c r="CH12" s="41"/>
      <c r="CI12" s="41"/>
      <c r="CJ12" s="41"/>
      <c r="CK12" s="42"/>
      <c r="CL12" s="32" t="s">
        <v>37</v>
      </c>
      <c r="CM12" s="33">
        <v>23</v>
      </c>
      <c r="CN12" s="29">
        <f t="shared" si="2"/>
        <v>0</v>
      </c>
      <c r="CO12" s="11"/>
      <c r="CP12" s="31"/>
      <c r="CQ12" s="73" t="s">
        <v>89</v>
      </c>
      <c r="CR12" s="74"/>
      <c r="CS12" s="74"/>
      <c r="CT12" s="74"/>
      <c r="CU12" s="75"/>
      <c r="CV12" s="32" t="s">
        <v>84</v>
      </c>
      <c r="CW12" s="33">
        <v>74</v>
      </c>
      <c r="CX12" s="29">
        <f t="shared" si="3"/>
        <v>0</v>
      </c>
      <c r="DA12" s="11"/>
      <c r="DB12" s="11"/>
      <c r="DD12" s="11"/>
      <c r="DE12" s="11"/>
      <c r="DF12" s="86"/>
      <c r="DG12" s="86"/>
      <c r="DH12" s="86"/>
      <c r="DI12" s="86"/>
      <c r="DJ12" s="11"/>
      <c r="DK12" s="11"/>
    </row>
    <row r="13" spans="1:115" ht="22.5"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10"/>
      <c r="CF13" s="31"/>
      <c r="CG13" s="93" t="s">
        <v>69</v>
      </c>
      <c r="CH13" s="93"/>
      <c r="CI13" s="93"/>
      <c r="CJ13" s="93"/>
      <c r="CK13" s="93"/>
      <c r="CL13" s="32" t="s">
        <v>64</v>
      </c>
      <c r="CM13" s="33">
        <v>18</v>
      </c>
      <c r="CN13" s="29">
        <f t="shared" si="2"/>
        <v>0</v>
      </c>
      <c r="CO13" s="11"/>
      <c r="CP13" s="31"/>
      <c r="CQ13" s="73" t="s">
        <v>90</v>
      </c>
      <c r="CR13" s="74"/>
      <c r="CS13" s="74"/>
      <c r="CT13" s="74"/>
      <c r="CU13" s="75"/>
      <c r="CV13" s="32" t="s">
        <v>85</v>
      </c>
      <c r="CW13" s="33">
        <v>76</v>
      </c>
      <c r="CX13" s="29">
        <f t="shared" si="3"/>
        <v>0</v>
      </c>
      <c r="CZ13" s="11"/>
      <c r="DA13" s="11"/>
      <c r="DB13" s="11"/>
      <c r="DC13" s="11"/>
      <c r="DD13" s="11"/>
      <c r="DE13" s="11"/>
      <c r="DF13" s="86"/>
      <c r="DG13" s="86"/>
      <c r="DH13" s="86"/>
      <c r="DI13" s="86"/>
      <c r="DJ13" s="11"/>
      <c r="DK13" s="11"/>
    </row>
    <row r="14" spans="1:115" ht="22.5" customHeight="1" x14ac:dyDescent="0.2">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10"/>
      <c r="CF14" s="31"/>
      <c r="CG14" s="100" t="s">
        <v>61</v>
      </c>
      <c r="CH14" s="100"/>
      <c r="CI14" s="100"/>
      <c r="CJ14" s="100"/>
      <c r="CK14" s="100"/>
      <c r="CL14" s="32"/>
      <c r="CM14" s="33"/>
      <c r="CN14" s="29"/>
      <c r="CO14" s="11"/>
      <c r="CP14" s="31"/>
      <c r="CQ14" s="73" t="s">
        <v>91</v>
      </c>
      <c r="CR14" s="74"/>
      <c r="CS14" s="74"/>
      <c r="CT14" s="74"/>
      <c r="CU14" s="75"/>
      <c r="CV14" s="32" t="s">
        <v>86</v>
      </c>
      <c r="CW14" s="36">
        <v>78</v>
      </c>
      <c r="CX14" s="29">
        <f t="shared" si="3"/>
        <v>0</v>
      </c>
      <c r="CZ14" s="11"/>
      <c r="DA14" s="11"/>
      <c r="DB14" s="11"/>
      <c r="DC14" s="11"/>
      <c r="DD14" s="11"/>
      <c r="DE14" s="11"/>
      <c r="DF14" s="86"/>
      <c r="DG14" s="86"/>
      <c r="DH14" s="86"/>
      <c r="DI14" s="86"/>
      <c r="DJ14" s="11"/>
      <c r="DK14" s="11"/>
    </row>
    <row r="15" spans="1:115" ht="22.5" customHeight="1"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10"/>
      <c r="CF15" s="31"/>
      <c r="CG15" s="93" t="s">
        <v>62</v>
      </c>
      <c r="CH15" s="93"/>
      <c r="CI15" s="93"/>
      <c r="CJ15" s="93"/>
      <c r="CK15" s="93"/>
      <c r="CL15" s="32" t="s">
        <v>31</v>
      </c>
      <c r="CM15" s="33">
        <v>78</v>
      </c>
      <c r="CN15" s="29">
        <f t="shared" ref="CN15" si="4">SUM(CF15*CM15)</f>
        <v>0</v>
      </c>
      <c r="CO15" s="11"/>
      <c r="CP15" s="31"/>
      <c r="CQ15" s="73" t="s">
        <v>92</v>
      </c>
      <c r="CR15" s="74"/>
      <c r="CS15" s="74"/>
      <c r="CT15" s="74"/>
      <c r="CU15" s="75"/>
      <c r="CV15" s="32" t="s">
        <v>87</v>
      </c>
      <c r="CW15" s="33">
        <v>110</v>
      </c>
      <c r="CX15" s="29">
        <f t="shared" si="3"/>
        <v>0</v>
      </c>
      <c r="DA15" s="11"/>
      <c r="DB15" s="11"/>
      <c r="DD15" s="11"/>
      <c r="DE15" s="11"/>
      <c r="DF15" s="86"/>
      <c r="DG15" s="86"/>
      <c r="DH15" s="86"/>
      <c r="DI15" s="86"/>
      <c r="DJ15" s="11"/>
      <c r="DK15" s="11"/>
    </row>
    <row r="16" spans="1:115" ht="22.5" customHeight="1" x14ac:dyDescent="0.2">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10"/>
      <c r="CF16" s="31"/>
      <c r="CG16" s="40" t="s">
        <v>48</v>
      </c>
      <c r="CH16" s="41"/>
      <c r="CI16" s="41"/>
      <c r="CJ16" s="41"/>
      <c r="CK16" s="42"/>
      <c r="CL16" s="32" t="s">
        <v>38</v>
      </c>
      <c r="CM16" s="33">
        <v>25</v>
      </c>
      <c r="CN16" s="29">
        <f t="shared" ref="CN16:CN18" si="5">SUM(CF16*CM16)</f>
        <v>0</v>
      </c>
      <c r="CO16" s="11"/>
      <c r="CP16" s="31"/>
      <c r="CQ16" s="94"/>
      <c r="CR16" s="95"/>
      <c r="CS16" s="95"/>
      <c r="CT16" s="95"/>
      <c r="CU16" s="96"/>
      <c r="CV16" s="46"/>
      <c r="CW16" s="47"/>
      <c r="CX16" s="48"/>
      <c r="DA16" s="11"/>
      <c r="DB16" s="11"/>
      <c r="DD16" s="11"/>
      <c r="DE16" s="11"/>
      <c r="DF16" s="86"/>
      <c r="DG16" s="86"/>
      <c r="DH16" s="86"/>
      <c r="DI16" s="86"/>
      <c r="DJ16" s="11"/>
      <c r="DK16" s="11"/>
    </row>
    <row r="17" spans="1:115" ht="22.5" customHeight="1" x14ac:dyDescent="0.2">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10"/>
      <c r="CF17" s="31"/>
      <c r="CG17" s="40" t="s">
        <v>49</v>
      </c>
      <c r="CH17" s="41"/>
      <c r="CI17" s="41"/>
      <c r="CJ17" s="41"/>
      <c r="CK17" s="42"/>
      <c r="CL17" s="32" t="s">
        <v>39</v>
      </c>
      <c r="CM17" s="33">
        <v>25</v>
      </c>
      <c r="CN17" s="29">
        <f t="shared" si="5"/>
        <v>0</v>
      </c>
      <c r="CO17" s="11"/>
      <c r="CP17" s="31"/>
      <c r="CQ17" s="97" t="s">
        <v>56</v>
      </c>
      <c r="CR17" s="98"/>
      <c r="CS17" s="98"/>
      <c r="CT17" s="98"/>
      <c r="CU17" s="99"/>
      <c r="CV17" s="32"/>
      <c r="CW17" s="33"/>
      <c r="CX17" s="29"/>
      <c r="DA17" s="11"/>
      <c r="DB17" s="11"/>
      <c r="DD17" s="11"/>
      <c r="DE17" s="11"/>
      <c r="DF17" s="86"/>
      <c r="DG17" s="86"/>
      <c r="DH17" s="86"/>
      <c r="DI17" s="86"/>
      <c r="DJ17" s="11"/>
      <c r="DK17" s="11"/>
    </row>
    <row r="18" spans="1:115" ht="22.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10"/>
      <c r="CF18" s="31"/>
      <c r="CG18" s="93" t="s">
        <v>71</v>
      </c>
      <c r="CH18" s="93"/>
      <c r="CI18" s="93"/>
      <c r="CJ18" s="93"/>
      <c r="CK18" s="93"/>
      <c r="CL18" s="32" t="s">
        <v>72</v>
      </c>
      <c r="CM18" s="33">
        <v>20</v>
      </c>
      <c r="CN18" s="29">
        <f t="shared" si="5"/>
        <v>0</v>
      </c>
      <c r="CO18" s="11"/>
      <c r="CP18" s="31"/>
      <c r="CQ18" s="73" t="s">
        <v>78</v>
      </c>
      <c r="CR18" s="74"/>
      <c r="CS18" s="74"/>
      <c r="CT18" s="74"/>
      <c r="CU18" s="75"/>
      <c r="CV18" s="32" t="s">
        <v>54</v>
      </c>
      <c r="CW18" s="33">
        <v>14.5</v>
      </c>
      <c r="CX18" s="29">
        <f t="shared" ref="CX18" si="6">SUM(CP18*CW18)</f>
        <v>0</v>
      </c>
      <c r="CZ18" s="11"/>
      <c r="DA18" s="11"/>
      <c r="DB18" s="11"/>
      <c r="DC18" s="11"/>
      <c r="DD18" s="11"/>
      <c r="DE18" s="11"/>
      <c r="DF18" s="86"/>
      <c r="DG18" s="86"/>
      <c r="DH18" s="86"/>
      <c r="DI18" s="86"/>
      <c r="DJ18" s="11"/>
      <c r="DK18" s="11"/>
    </row>
    <row r="19" spans="1:115" ht="22.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10"/>
      <c r="CF19" s="31"/>
      <c r="CG19" s="100" t="s">
        <v>65</v>
      </c>
      <c r="CH19" s="100"/>
      <c r="CI19" s="100"/>
      <c r="CJ19" s="100"/>
      <c r="CK19" s="100"/>
      <c r="CL19" s="32"/>
      <c r="CM19" s="33"/>
      <c r="CN19" s="29"/>
      <c r="CO19" s="11"/>
      <c r="CP19" s="31"/>
      <c r="CQ19" s="93" t="s">
        <v>79</v>
      </c>
      <c r="CR19" s="93"/>
      <c r="CS19" s="93"/>
      <c r="CT19" s="93"/>
      <c r="CU19" s="93"/>
      <c r="CV19" s="32" t="s">
        <v>57</v>
      </c>
      <c r="CW19" s="36">
        <v>20</v>
      </c>
      <c r="CX19" s="29">
        <f t="shared" ref="CX19:CX20" si="7">SUM(CP19*CW19)</f>
        <v>0</v>
      </c>
      <c r="DA19" s="11"/>
      <c r="DB19" s="11"/>
      <c r="DD19" s="11"/>
      <c r="DE19" s="11"/>
      <c r="DF19" s="86"/>
      <c r="DG19" s="86"/>
      <c r="DH19" s="86"/>
      <c r="DI19" s="86"/>
      <c r="DJ19" s="11"/>
      <c r="DK19" s="11"/>
    </row>
    <row r="20" spans="1:115" ht="22.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10"/>
      <c r="CF20" s="31"/>
      <c r="CG20" s="93" t="s">
        <v>66</v>
      </c>
      <c r="CH20" s="93"/>
      <c r="CI20" s="93"/>
      <c r="CJ20" s="93"/>
      <c r="CK20" s="93"/>
      <c r="CL20" s="32" t="s">
        <v>32</v>
      </c>
      <c r="CM20" s="33">
        <v>90</v>
      </c>
      <c r="CN20" s="29">
        <f t="shared" ref="CN20:CN22" si="8">SUM(CF20*CM20)</f>
        <v>0</v>
      </c>
      <c r="CO20" s="11"/>
      <c r="CP20" s="31"/>
      <c r="CQ20" s="93" t="s">
        <v>96</v>
      </c>
      <c r="CR20" s="93"/>
      <c r="CS20" s="93"/>
      <c r="CT20" s="93"/>
      <c r="CU20" s="93"/>
      <c r="CV20" s="32" t="s">
        <v>97</v>
      </c>
      <c r="CW20" s="33">
        <v>25</v>
      </c>
      <c r="CX20" s="29">
        <f t="shared" si="7"/>
        <v>0</v>
      </c>
      <c r="CZ20" s="11"/>
      <c r="DA20" s="11"/>
      <c r="DB20" s="11"/>
      <c r="DC20" s="11"/>
      <c r="DD20" s="11"/>
      <c r="DE20" s="11"/>
      <c r="DF20" s="86"/>
      <c r="DG20" s="86"/>
      <c r="DH20" s="15"/>
      <c r="DI20" s="15"/>
      <c r="DJ20" s="11"/>
      <c r="DK20" s="11"/>
    </row>
    <row r="21" spans="1:115" ht="22.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10"/>
      <c r="CF21" s="43"/>
      <c r="CG21" s="40" t="s">
        <v>50</v>
      </c>
      <c r="CH21" s="41"/>
      <c r="CI21" s="41"/>
      <c r="CJ21" s="41"/>
      <c r="CK21" s="42"/>
      <c r="CL21" s="32" t="s">
        <v>40</v>
      </c>
      <c r="CM21" s="33">
        <v>31</v>
      </c>
      <c r="CN21" s="29">
        <f t="shared" si="8"/>
        <v>0</v>
      </c>
      <c r="CO21" s="11"/>
      <c r="CP21" s="31"/>
      <c r="CQ21" s="93" t="s">
        <v>77</v>
      </c>
      <c r="CR21" s="93"/>
      <c r="CS21" s="93"/>
      <c r="CT21" s="93"/>
      <c r="CU21" s="93"/>
      <c r="CV21" s="32" t="s">
        <v>55</v>
      </c>
      <c r="CW21" s="33">
        <v>9.5</v>
      </c>
      <c r="CX21" s="29">
        <f t="shared" ref="CX21" si="9">SUM(CP21*CW21)</f>
        <v>0</v>
      </c>
      <c r="CZ21" s="11"/>
      <c r="DA21" s="11"/>
      <c r="DB21" s="11"/>
      <c r="DC21" s="11"/>
      <c r="DD21" s="11"/>
      <c r="DE21" s="11"/>
      <c r="DF21" s="86"/>
      <c r="DG21" s="86"/>
      <c r="DH21" s="15"/>
      <c r="DI21" s="15"/>
      <c r="DJ21" s="11"/>
    </row>
    <row r="22" spans="1:115" ht="22.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10"/>
      <c r="CF22" s="31"/>
      <c r="CG22" s="40" t="s">
        <v>51</v>
      </c>
      <c r="CH22" s="41"/>
      <c r="CI22" s="41"/>
      <c r="CJ22" s="41"/>
      <c r="CK22" s="42"/>
      <c r="CL22" s="32" t="s">
        <v>41</v>
      </c>
      <c r="CM22" s="33">
        <v>31</v>
      </c>
      <c r="CN22" s="29">
        <f t="shared" si="8"/>
        <v>0</v>
      </c>
      <c r="CO22" s="11"/>
      <c r="CP22" s="31"/>
      <c r="CQ22" s="93"/>
      <c r="CR22" s="93"/>
      <c r="CS22" s="93"/>
      <c r="CT22" s="93"/>
      <c r="CU22" s="93"/>
      <c r="CV22" s="32"/>
      <c r="CW22" s="36"/>
      <c r="CX22" s="29"/>
      <c r="CZ22" s="11"/>
      <c r="DA22" s="11"/>
      <c r="DB22" s="11"/>
      <c r="DC22" s="11"/>
      <c r="DD22" s="11"/>
      <c r="DE22" s="11"/>
      <c r="DF22" s="86"/>
      <c r="DG22" s="86"/>
      <c r="DH22" s="15"/>
      <c r="DI22" s="15"/>
      <c r="DJ22" s="11"/>
    </row>
    <row r="23" spans="1:115" ht="22.5"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10"/>
      <c r="CF23" s="31"/>
      <c r="CG23" s="93" t="s">
        <v>67</v>
      </c>
      <c r="CH23" s="93"/>
      <c r="CI23" s="93"/>
      <c r="CJ23" s="93"/>
      <c r="CK23" s="93"/>
      <c r="CL23" s="32" t="s">
        <v>115</v>
      </c>
      <c r="CM23" s="33">
        <v>24</v>
      </c>
      <c r="CN23" s="29">
        <f t="shared" ref="CN23" si="10">SUM(CF23*CM23)</f>
        <v>0</v>
      </c>
      <c r="CO23" s="11"/>
      <c r="CP23" s="31"/>
      <c r="CQ23" s="85"/>
      <c r="CR23" s="85"/>
      <c r="CS23" s="85"/>
      <c r="CT23" s="85"/>
      <c r="CU23" s="85"/>
      <c r="CV23" s="32"/>
      <c r="CW23" s="33"/>
      <c r="CX23" s="29"/>
      <c r="CZ23" s="11"/>
      <c r="DA23" s="11"/>
      <c r="DB23" s="11"/>
      <c r="DC23" s="11"/>
      <c r="DD23" s="11"/>
      <c r="DF23" s="86"/>
      <c r="DG23" s="86"/>
      <c r="DH23" s="15"/>
      <c r="DI23" s="15"/>
      <c r="DJ23" s="11"/>
    </row>
    <row r="24" spans="1:115" ht="22.5" customHeight="1" thickBo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10"/>
      <c r="CF24" s="31"/>
      <c r="CG24" s="73"/>
      <c r="CH24" s="74"/>
      <c r="CI24" s="74"/>
      <c r="CJ24" s="74"/>
      <c r="CK24" s="75"/>
      <c r="CL24" s="32"/>
      <c r="CM24" s="33"/>
      <c r="CN24" s="29"/>
      <c r="CO24" s="11"/>
      <c r="CP24" s="34"/>
      <c r="CQ24" s="85"/>
      <c r="CR24" s="85"/>
      <c r="CS24" s="85"/>
      <c r="CT24" s="85"/>
      <c r="CU24" s="85"/>
      <c r="CV24" s="32"/>
      <c r="CW24" s="33"/>
      <c r="CX24" s="29"/>
      <c r="CY24" s="59"/>
      <c r="CZ24" s="11"/>
      <c r="DA24" s="11"/>
      <c r="DB24" s="11"/>
      <c r="DC24" s="11"/>
      <c r="DD24" s="11"/>
      <c r="DF24" s="86"/>
      <c r="DG24" s="86"/>
      <c r="DH24" s="15"/>
      <c r="DI24" s="15"/>
      <c r="DJ24" s="11"/>
    </row>
    <row r="25" spans="1:115" ht="22.5" customHeight="1" thickBo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10"/>
      <c r="CF25" s="31"/>
      <c r="CG25" s="73"/>
      <c r="CH25" s="74"/>
      <c r="CI25" s="74"/>
      <c r="CJ25" s="74"/>
      <c r="CK25" s="75"/>
      <c r="CL25" s="32"/>
      <c r="CM25" s="33"/>
      <c r="CN25" s="29"/>
      <c r="CO25" s="16"/>
      <c r="CP25" s="87" t="s">
        <v>7</v>
      </c>
      <c r="CQ25" s="88"/>
      <c r="CR25" s="88"/>
      <c r="CS25" s="89"/>
      <c r="CT25" s="90">
        <f>SUM(CN5+CN6+CN7+CN8+CN10+CN11+CN12+CN13+CN15+CN16+CN17+CN18+CN20+CN21+CN22+CN23+CX5+CX6+CX7+CX8+CX11+CX12+CX13+CX14+CX15+CX18+CX19+CX20+CX21)</f>
        <v>0</v>
      </c>
      <c r="CU25" s="91"/>
      <c r="CV25" s="92" t="s">
        <v>8</v>
      </c>
      <c r="CW25" s="89"/>
      <c r="CX25" s="35">
        <f>SUM(CT25+CT26)*0.2</f>
        <v>0</v>
      </c>
      <c r="CY25" s="59"/>
      <c r="CZ25" s="11"/>
      <c r="DA25" s="11"/>
      <c r="DB25" s="11"/>
      <c r="DC25" s="11"/>
      <c r="DD25" s="11"/>
      <c r="DE25" s="11"/>
      <c r="DF25" s="86"/>
      <c r="DG25" s="86"/>
      <c r="DH25" s="15"/>
      <c r="DI25" s="15"/>
      <c r="DJ25" s="11"/>
    </row>
    <row r="26" spans="1:115" ht="22.5" customHeight="1" thickBo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10"/>
      <c r="CF26" s="31"/>
      <c r="CG26" s="73"/>
      <c r="CH26" s="74"/>
      <c r="CI26" s="74"/>
      <c r="CJ26" s="74"/>
      <c r="CK26" s="75"/>
      <c r="CL26" s="32"/>
      <c r="CM26" s="33"/>
      <c r="CN26" s="29"/>
      <c r="CO26" s="16"/>
      <c r="CP26" s="76" t="s">
        <v>9</v>
      </c>
      <c r="CQ26" s="77"/>
      <c r="CR26" s="77"/>
      <c r="CS26" s="78"/>
      <c r="CT26" s="79">
        <v>0</v>
      </c>
      <c r="CU26" s="80"/>
      <c r="CV26" s="81" t="s">
        <v>6</v>
      </c>
      <c r="CW26" s="82"/>
      <c r="CX26" s="39">
        <f>SUM(CT25+CX25+CT26)</f>
        <v>0</v>
      </c>
      <c r="CZ26" s="11"/>
      <c r="DA26" s="11"/>
      <c r="DB26" s="11"/>
      <c r="DC26" s="11"/>
      <c r="DD26" s="11"/>
      <c r="DE26" s="11"/>
      <c r="DF26" s="11"/>
      <c r="DG26" s="11"/>
      <c r="DH26" s="11"/>
      <c r="DI26" s="11"/>
      <c r="DJ26" s="11"/>
    </row>
    <row r="27" spans="1:115" ht="23.1"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10"/>
      <c r="CF27" s="12"/>
      <c r="CG27" s="11"/>
      <c r="CH27" s="11"/>
      <c r="CI27" s="11"/>
      <c r="CJ27" s="11"/>
      <c r="CK27" s="11"/>
      <c r="CL27" s="4"/>
      <c r="CM27" s="13"/>
      <c r="CN27" s="14"/>
      <c r="CO27" s="16"/>
      <c r="CP27" s="17"/>
      <c r="CQ27" s="17"/>
      <c r="CR27" s="17"/>
      <c r="CS27" s="17"/>
      <c r="CT27" s="17"/>
      <c r="CU27" s="17"/>
      <c r="CZ27" s="11"/>
      <c r="DA27" s="11"/>
      <c r="DB27" s="11"/>
      <c r="DC27" s="11"/>
      <c r="DD27" s="11"/>
      <c r="DE27" s="11"/>
      <c r="DF27" s="11"/>
      <c r="DG27" s="11"/>
      <c r="DH27" s="11"/>
      <c r="DI27" s="11"/>
      <c r="DJ27" s="11"/>
    </row>
    <row r="28" spans="1:115" ht="23.1" customHeight="1" x14ac:dyDescent="0.2">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10"/>
      <c r="CF28" s="83" t="s">
        <v>25</v>
      </c>
      <c r="CG28" s="83"/>
      <c r="CH28" s="83"/>
      <c r="CI28" s="83"/>
      <c r="CJ28" s="83"/>
      <c r="CK28" s="83"/>
      <c r="CL28" s="83"/>
      <c r="CM28" s="83"/>
      <c r="CN28" s="83"/>
      <c r="CO28" s="83"/>
      <c r="CP28" s="83"/>
      <c r="CQ28" s="83"/>
      <c r="CR28" s="83"/>
      <c r="CS28" s="83"/>
      <c r="CT28" s="83"/>
      <c r="CU28" s="83"/>
      <c r="CV28" s="83"/>
      <c r="CW28" s="83"/>
      <c r="CX28" s="83"/>
      <c r="CZ28" s="11"/>
      <c r="DA28" s="11"/>
      <c r="DB28" s="11"/>
      <c r="DC28" s="11"/>
      <c r="DD28" s="11"/>
      <c r="DE28" s="11"/>
      <c r="DF28" s="11"/>
      <c r="DG28" s="11"/>
      <c r="DH28" s="11"/>
      <c r="DI28" s="11"/>
      <c r="DJ28" s="11"/>
    </row>
    <row r="29" spans="1:115" ht="23.1" customHeight="1" x14ac:dyDescent="0.2">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10"/>
      <c r="CF29" s="83"/>
      <c r="CG29" s="83"/>
      <c r="CH29" s="83"/>
      <c r="CI29" s="83"/>
      <c r="CJ29" s="83"/>
      <c r="CK29" s="83"/>
      <c r="CL29" s="83"/>
      <c r="CM29" s="83"/>
      <c r="CN29" s="83"/>
      <c r="CO29" s="83"/>
      <c r="CP29" s="83"/>
      <c r="CQ29" s="83"/>
      <c r="CR29" s="83"/>
      <c r="CS29" s="83"/>
      <c r="CT29" s="83"/>
      <c r="CU29" s="83"/>
      <c r="CV29" s="83"/>
      <c r="CW29" s="83"/>
      <c r="CX29" s="83"/>
      <c r="CZ29" s="11"/>
      <c r="DA29" s="11"/>
      <c r="DB29" s="11"/>
      <c r="DC29" s="11"/>
      <c r="DD29" s="11"/>
      <c r="DE29" s="11"/>
      <c r="DF29" s="11"/>
      <c r="DG29" s="11"/>
      <c r="DH29" s="11"/>
      <c r="DI29" s="11"/>
      <c r="DJ29" s="11"/>
    </row>
    <row r="30" spans="1:115" ht="23.1" customHeight="1" x14ac:dyDescent="0.2">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10"/>
      <c r="CF30" s="84" t="s">
        <v>26</v>
      </c>
      <c r="CG30" s="84"/>
      <c r="CH30" s="84"/>
      <c r="CI30" s="84"/>
      <c r="CJ30" s="84"/>
      <c r="CK30" s="84"/>
      <c r="CL30" s="84"/>
      <c r="CM30" s="84"/>
      <c r="CN30" s="84"/>
      <c r="CO30" s="84"/>
      <c r="CP30" s="84"/>
      <c r="CQ30" s="84"/>
      <c r="CR30" s="84"/>
      <c r="CS30" s="84"/>
      <c r="CT30" s="84"/>
      <c r="CU30" s="84"/>
      <c r="CV30" s="84"/>
      <c r="CW30" s="84"/>
      <c r="CX30" s="84"/>
      <c r="CZ30" s="11"/>
      <c r="DA30" s="11"/>
      <c r="DB30" s="11"/>
      <c r="DC30" s="11"/>
      <c r="DD30" s="11"/>
      <c r="DF30" s="11"/>
      <c r="DG30" s="11"/>
      <c r="DH30" s="11"/>
      <c r="DI30" s="11"/>
      <c r="DJ30" s="11"/>
    </row>
    <row r="31" spans="1:115" ht="23.1" customHeight="1" x14ac:dyDescent="0.2">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10"/>
      <c r="CF31" s="84"/>
      <c r="CG31" s="84"/>
      <c r="CH31" s="84"/>
      <c r="CI31" s="84"/>
      <c r="CJ31" s="84"/>
      <c r="CK31" s="84"/>
      <c r="CL31" s="84"/>
      <c r="CM31" s="84"/>
      <c r="CN31" s="84"/>
      <c r="CO31" s="84"/>
      <c r="CP31" s="84"/>
      <c r="CQ31" s="84"/>
      <c r="CR31" s="84"/>
      <c r="CS31" s="84"/>
      <c r="CT31" s="84"/>
      <c r="CU31" s="84"/>
      <c r="CV31" s="84"/>
      <c r="CW31" s="84"/>
      <c r="CX31" s="84"/>
      <c r="CZ31" s="11"/>
      <c r="DA31" s="11"/>
      <c r="DB31" s="11"/>
      <c r="DC31" s="11"/>
      <c r="DD31" s="11"/>
      <c r="DE31" s="11"/>
      <c r="DF31" s="11"/>
      <c r="DG31" s="11"/>
      <c r="DH31" s="11"/>
      <c r="DI31" s="11"/>
      <c r="DJ31" s="11"/>
    </row>
    <row r="32" spans="1:115" ht="23.1" customHeight="1" x14ac:dyDescent="0.2">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10"/>
      <c r="CF32" s="18"/>
      <c r="CG32" s="18"/>
      <c r="CH32" s="18"/>
      <c r="CI32" s="18"/>
      <c r="CJ32" s="18"/>
      <c r="CK32" s="18"/>
      <c r="CL32" s="18"/>
      <c r="CM32" s="18"/>
      <c r="CN32" s="18"/>
      <c r="CO32" s="16"/>
      <c r="CP32" s="18"/>
      <c r="CQ32" s="18"/>
      <c r="CR32" s="18"/>
      <c r="CS32" s="18"/>
      <c r="CT32" s="18"/>
      <c r="CU32" s="18"/>
      <c r="CV32" s="18"/>
      <c r="CW32" s="18"/>
      <c r="CX32" s="18"/>
      <c r="CZ32" s="11"/>
      <c r="DA32" s="11"/>
      <c r="DB32" s="11"/>
      <c r="DC32" s="11"/>
      <c r="DD32" s="11"/>
      <c r="DE32" s="11"/>
      <c r="DF32" s="11"/>
      <c r="DG32" s="11"/>
      <c r="DH32" s="11"/>
    </row>
    <row r="33" spans="1:112" ht="22.9" customHeight="1" x14ac:dyDescent="0.2">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10"/>
      <c r="CF33" s="70" t="s">
        <v>10</v>
      </c>
      <c r="CG33" s="70"/>
      <c r="CH33" s="70"/>
      <c r="CI33" s="71" t="s">
        <v>11</v>
      </c>
      <c r="CJ33" s="71"/>
      <c r="CK33" s="71"/>
      <c r="CL33" s="65"/>
      <c r="CM33" s="65"/>
      <c r="CN33" s="65"/>
      <c r="CO33" s="65"/>
      <c r="CP33" s="64" t="s">
        <v>12</v>
      </c>
      <c r="CQ33" s="64"/>
      <c r="CR33" s="64"/>
      <c r="CS33" s="64"/>
      <c r="CT33" s="64"/>
      <c r="CU33" s="68"/>
      <c r="CV33" s="68"/>
      <c r="CW33" s="68"/>
      <c r="CX33" s="68"/>
      <c r="CZ33" s="11"/>
      <c r="DA33" s="11"/>
      <c r="DB33" s="11"/>
      <c r="DC33" s="11"/>
      <c r="DD33" s="11"/>
      <c r="DE33" s="11"/>
      <c r="DF33" s="11"/>
      <c r="DG33" s="11"/>
      <c r="DH33" s="11"/>
    </row>
    <row r="34" spans="1:112" ht="22.9" customHeight="1" x14ac:dyDescent="0.2">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10"/>
      <c r="CF34" s="64" t="s">
        <v>13</v>
      </c>
      <c r="CG34" s="64"/>
      <c r="CH34" s="64"/>
      <c r="CI34" s="64"/>
      <c r="CJ34" s="64"/>
      <c r="CK34" s="64"/>
      <c r="CL34" s="72"/>
      <c r="CM34" s="72"/>
      <c r="CN34" s="72"/>
      <c r="CO34" s="72"/>
      <c r="CP34" s="19"/>
      <c r="CQ34" s="19"/>
      <c r="CR34" s="20"/>
      <c r="CS34" s="20"/>
      <c r="CT34" s="20"/>
      <c r="CU34" s="20"/>
      <c r="CV34" s="20"/>
      <c r="CW34" s="20"/>
      <c r="CX34" s="20"/>
      <c r="CZ34" s="11"/>
      <c r="DA34" s="11"/>
      <c r="DB34" s="11"/>
      <c r="DC34" s="11"/>
      <c r="DD34" s="11"/>
      <c r="DE34" s="11"/>
      <c r="DF34" s="11"/>
      <c r="DG34" s="11"/>
      <c r="DH34" s="11"/>
    </row>
    <row r="35" spans="1:112" ht="22.9" customHeight="1"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2"/>
      <c r="CF35" s="64" t="s">
        <v>14</v>
      </c>
      <c r="CG35" s="64"/>
      <c r="CH35" s="64"/>
      <c r="CI35" s="64"/>
      <c r="CJ35" s="64"/>
      <c r="CK35" s="64"/>
      <c r="CL35" s="65"/>
      <c r="CM35" s="65"/>
      <c r="CN35" s="65"/>
      <c r="CO35" s="65"/>
      <c r="CP35" s="65"/>
      <c r="CQ35" s="65"/>
      <c r="CR35" s="65"/>
      <c r="CS35" s="65"/>
      <c r="CT35" s="65"/>
      <c r="CU35" s="65"/>
      <c r="CV35" s="65"/>
      <c r="CW35" s="65"/>
      <c r="CX35" s="65"/>
      <c r="CZ35" s="11"/>
      <c r="DA35" s="11"/>
      <c r="DB35" s="11"/>
      <c r="DC35" s="11"/>
      <c r="DD35" s="11"/>
      <c r="DE35" s="11"/>
      <c r="DF35" s="11"/>
      <c r="DG35" s="11"/>
      <c r="DH35" s="11"/>
    </row>
    <row r="36" spans="1:112" ht="22.9"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10"/>
      <c r="CF36" s="23"/>
      <c r="CG36" s="23"/>
      <c r="CH36" s="23"/>
      <c r="CI36" s="23"/>
      <c r="CJ36" s="23"/>
      <c r="CK36" s="23"/>
      <c r="CL36" s="65"/>
      <c r="CM36" s="65"/>
      <c r="CN36" s="65"/>
      <c r="CO36" s="65"/>
      <c r="CP36" s="64" t="s">
        <v>15</v>
      </c>
      <c r="CQ36" s="64"/>
      <c r="CR36" s="64"/>
      <c r="CS36" s="64"/>
      <c r="CT36" s="64"/>
      <c r="CU36" s="69"/>
      <c r="CV36" s="69"/>
      <c r="CW36" s="69"/>
      <c r="CX36" s="69"/>
      <c r="CZ36" s="11"/>
      <c r="DA36" s="11"/>
      <c r="DB36" s="11"/>
      <c r="DC36" s="11"/>
      <c r="DD36" s="11"/>
      <c r="DE36" s="11"/>
      <c r="DF36" s="11"/>
      <c r="DG36" s="11"/>
      <c r="DH36" s="11"/>
    </row>
    <row r="37" spans="1:112" ht="22.9" customHeight="1" x14ac:dyDescent="0.2">
      <c r="CF37" s="64" t="s">
        <v>16</v>
      </c>
      <c r="CG37" s="64"/>
      <c r="CH37" s="64"/>
      <c r="CI37" s="64"/>
      <c r="CJ37" s="64"/>
      <c r="CK37" s="64"/>
      <c r="CL37" s="68"/>
      <c r="CM37" s="68"/>
      <c r="CN37" s="68"/>
      <c r="CO37" s="68"/>
      <c r="CP37" s="64" t="s">
        <v>17</v>
      </c>
      <c r="CQ37" s="64"/>
      <c r="CR37" s="64"/>
      <c r="CS37" s="64"/>
      <c r="CT37" s="64"/>
      <c r="CU37" s="68"/>
      <c r="CV37" s="68"/>
      <c r="CW37" s="68"/>
      <c r="CX37" s="68"/>
      <c r="CZ37" s="11"/>
      <c r="DA37" s="11"/>
      <c r="DB37" s="11"/>
      <c r="DC37" s="11"/>
      <c r="DD37" s="11"/>
      <c r="DE37" s="11"/>
      <c r="DF37" s="11"/>
      <c r="DG37" s="11"/>
      <c r="DH37" s="11"/>
    </row>
    <row r="38" spans="1:112" ht="22.9" customHeight="1" x14ac:dyDescent="0.2">
      <c r="CF38" s="64" t="s">
        <v>18</v>
      </c>
      <c r="CG38" s="64"/>
      <c r="CH38" s="64"/>
      <c r="CI38" s="64"/>
      <c r="CJ38" s="64"/>
      <c r="CK38" s="64"/>
      <c r="CL38" s="67"/>
      <c r="CM38" s="67"/>
      <c r="CN38" s="67"/>
      <c r="CO38" s="67"/>
      <c r="CP38" s="67"/>
      <c r="CQ38" s="67"/>
      <c r="CR38" s="67"/>
      <c r="CS38" s="67"/>
      <c r="CT38" s="67"/>
      <c r="CU38" s="67"/>
      <c r="CV38" s="67"/>
      <c r="CW38" s="67"/>
      <c r="CX38" s="67"/>
      <c r="DD38" s="11"/>
      <c r="DE38" s="11"/>
      <c r="DF38" s="11"/>
      <c r="DG38" s="11"/>
      <c r="DH38" s="11"/>
    </row>
    <row r="39" spans="1:112" ht="22.9" customHeight="1" x14ac:dyDescent="0.2">
      <c r="CF39" s="23"/>
      <c r="CG39" s="23"/>
      <c r="CH39" s="23"/>
      <c r="CI39" s="23"/>
      <c r="CJ39" s="23"/>
      <c r="CK39" s="23"/>
      <c r="CL39" s="23"/>
      <c r="CM39" s="23"/>
      <c r="CN39" s="23"/>
      <c r="CO39" s="20"/>
      <c r="CP39" s="23"/>
      <c r="CQ39" s="23"/>
      <c r="CR39" s="23"/>
      <c r="CS39" s="23"/>
      <c r="CT39" s="23"/>
      <c r="CU39" s="23"/>
      <c r="CV39" s="23"/>
      <c r="CW39" s="23"/>
      <c r="CX39" s="23"/>
      <c r="DD39" s="11"/>
      <c r="DE39" s="11"/>
      <c r="DF39" s="11"/>
      <c r="DG39" s="11"/>
      <c r="DH39" s="11"/>
    </row>
    <row r="40" spans="1:112" ht="22.9" customHeight="1" x14ac:dyDescent="0.2">
      <c r="CF40" s="66" t="s">
        <v>19</v>
      </c>
      <c r="CG40" s="66"/>
      <c r="CH40" s="66"/>
      <c r="CI40" s="64" t="s">
        <v>20</v>
      </c>
      <c r="CJ40" s="64"/>
      <c r="CK40" s="64"/>
      <c r="CL40" s="65"/>
      <c r="CM40" s="65"/>
      <c r="CN40" s="65"/>
      <c r="CO40" s="65"/>
      <c r="CP40" s="64" t="s">
        <v>21</v>
      </c>
      <c r="CQ40" s="64"/>
      <c r="CR40" s="64"/>
      <c r="CS40" s="64"/>
      <c r="CT40" s="64"/>
      <c r="CU40" s="68"/>
      <c r="CV40" s="68"/>
      <c r="CW40" s="68"/>
      <c r="CX40" s="68"/>
      <c r="DD40" s="11"/>
      <c r="DE40" s="11"/>
      <c r="DF40" s="11"/>
      <c r="DG40" s="11"/>
      <c r="DH40" s="11"/>
    </row>
    <row r="41" spans="1:112" ht="22.9" customHeight="1" x14ac:dyDescent="0.2">
      <c r="CF41" s="64" t="s">
        <v>22</v>
      </c>
      <c r="CG41" s="64"/>
      <c r="CH41" s="64"/>
      <c r="CI41" s="64"/>
      <c r="CJ41" s="64"/>
      <c r="CK41" s="64"/>
      <c r="CL41" s="65"/>
      <c r="CM41" s="65"/>
      <c r="CN41" s="65"/>
      <c r="CO41" s="65"/>
      <c r="CP41" s="65"/>
      <c r="CQ41" s="65"/>
      <c r="CR41" s="65"/>
      <c r="CS41" s="65"/>
      <c r="CT41" s="65"/>
      <c r="CU41" s="65"/>
      <c r="CV41" s="65"/>
      <c r="CW41" s="65"/>
      <c r="CX41" s="65"/>
      <c r="DD41" s="11"/>
      <c r="DE41" s="11"/>
      <c r="DF41" s="11"/>
      <c r="DG41" s="11"/>
      <c r="DH41" s="11"/>
    </row>
    <row r="42" spans="1:112" ht="22.9" customHeight="1" x14ac:dyDescent="0.2">
      <c r="CF42" s="23"/>
      <c r="CG42" s="23"/>
      <c r="CH42" s="23"/>
      <c r="CI42" s="23"/>
      <c r="CJ42" s="23"/>
      <c r="CK42" s="23"/>
      <c r="CL42" s="65"/>
      <c r="CM42" s="65"/>
      <c r="CN42" s="65"/>
      <c r="CO42" s="65"/>
      <c r="CP42" s="64" t="s">
        <v>15</v>
      </c>
      <c r="CQ42" s="64"/>
      <c r="CR42" s="64"/>
      <c r="CS42" s="64"/>
      <c r="CT42" s="64"/>
      <c r="CU42" s="65"/>
      <c r="CV42" s="65"/>
      <c r="CW42" s="65"/>
      <c r="CX42" s="65"/>
      <c r="DD42" s="11"/>
      <c r="DE42" s="11"/>
      <c r="DF42" s="11"/>
      <c r="DG42" s="11"/>
      <c r="DH42" s="11"/>
    </row>
    <row r="43" spans="1:112" ht="22.9" customHeight="1" x14ac:dyDescent="0.25">
      <c r="CF43" s="18"/>
      <c r="CG43" s="18"/>
      <c r="CH43" s="18"/>
      <c r="CI43" s="18"/>
      <c r="CJ43" s="18"/>
      <c r="CK43" s="18"/>
      <c r="CL43" s="24"/>
      <c r="CM43" s="24"/>
      <c r="CN43" s="24"/>
      <c r="CO43" s="24"/>
      <c r="CP43" s="18"/>
      <c r="CQ43" s="18"/>
      <c r="CR43" s="18"/>
      <c r="CS43" s="18"/>
      <c r="CT43" s="18"/>
      <c r="CU43" s="18"/>
      <c r="CV43" s="18"/>
      <c r="CW43" s="18"/>
      <c r="CX43" s="18"/>
    </row>
    <row r="44" spans="1:112" ht="22.9" customHeight="1" x14ac:dyDescent="0.2">
      <c r="A44" s="66" t="s">
        <v>27</v>
      </c>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row>
    <row r="45" spans="1:112" ht="22.9" customHeight="1" x14ac:dyDescent="0.2">
      <c r="CF45" s="23"/>
      <c r="CG45" s="23"/>
      <c r="CH45" s="23"/>
      <c r="CI45" s="23"/>
      <c r="CJ45" s="23"/>
      <c r="CK45" s="28"/>
      <c r="CL45" s="27"/>
      <c r="CM45" s="25"/>
      <c r="CN45" s="25"/>
      <c r="CO45" s="18"/>
      <c r="CP45" s="25"/>
      <c r="CQ45" s="25"/>
      <c r="CR45" s="25"/>
      <c r="CS45" s="25"/>
      <c r="CT45" s="25"/>
      <c r="CU45" s="25"/>
      <c r="CV45" s="25"/>
      <c r="CW45" s="25"/>
      <c r="CX45" s="25"/>
    </row>
    <row r="46" spans="1:112" ht="22.9" customHeight="1" x14ac:dyDescent="0.2">
      <c r="CF46" s="57" t="s">
        <v>0</v>
      </c>
      <c r="CG46" s="57"/>
      <c r="CH46" s="57"/>
      <c r="CI46" s="57"/>
      <c r="CJ46" s="57"/>
      <c r="CK46" s="57"/>
      <c r="CL46" s="57"/>
      <c r="CM46" s="57"/>
      <c r="CN46" s="57"/>
      <c r="CO46" s="57"/>
      <c r="CP46" s="57"/>
      <c r="CQ46" s="57"/>
      <c r="CR46" s="57"/>
      <c r="CS46" s="57"/>
      <c r="CT46" s="57"/>
      <c r="CU46" s="57"/>
      <c r="CV46" s="57"/>
      <c r="CW46" s="57"/>
      <c r="CX46" s="57"/>
    </row>
    <row r="47" spans="1:112" ht="22.9" customHeight="1" x14ac:dyDescent="0.2">
      <c r="CF47" s="58" t="s">
        <v>24</v>
      </c>
      <c r="CG47" s="58"/>
      <c r="CH47" s="58"/>
      <c r="CI47" s="58"/>
      <c r="CJ47" s="58"/>
      <c r="CK47" s="58"/>
      <c r="CL47" s="58"/>
      <c r="CM47" s="58"/>
      <c r="CN47" s="58"/>
      <c r="CO47" s="58"/>
      <c r="CP47" s="58"/>
      <c r="CQ47" s="58"/>
      <c r="CR47" s="58"/>
      <c r="CS47" s="58"/>
      <c r="CT47" s="58"/>
      <c r="CU47" s="58"/>
      <c r="CV47" s="58"/>
      <c r="CW47" s="58"/>
      <c r="CX47" s="58"/>
    </row>
    <row r="48" spans="1:112" ht="22.9" customHeight="1" x14ac:dyDescent="0.2">
      <c r="CO48" s="26"/>
    </row>
    <row r="49" ht="22.9" customHeight="1" x14ac:dyDescent="0.2"/>
    <row r="50" ht="24.95" customHeight="1" x14ac:dyDescent="0.2"/>
    <row r="51" ht="24.95" customHeight="1" x14ac:dyDescent="0.2"/>
    <row r="52" ht="24.95" customHeight="1" x14ac:dyDescent="0.2"/>
    <row r="53" ht="24.95" customHeight="1" x14ac:dyDescent="0.2"/>
    <row r="54" ht="24.95" customHeight="1" x14ac:dyDescent="0.2"/>
    <row r="55" ht="24.95" customHeight="1" x14ac:dyDescent="0.2"/>
    <row r="56" ht="24.95" customHeight="1" x14ac:dyDescent="0.2"/>
    <row r="57" ht="24.95" customHeight="1" x14ac:dyDescent="0.2"/>
    <row r="58" ht="24.95" customHeight="1" x14ac:dyDescent="0.2"/>
    <row r="59" ht="24.95" customHeight="1" x14ac:dyDescent="0.2"/>
    <row r="60" ht="24.95" customHeight="1" x14ac:dyDescent="0.2"/>
    <row r="61" ht="24.95" customHeight="1" x14ac:dyDescent="0.2"/>
    <row r="62" ht="24.95" customHeight="1" x14ac:dyDescent="0.2"/>
    <row r="63" ht="24.95" customHeight="1" x14ac:dyDescent="0.2"/>
    <row r="64" ht="24.95" customHeight="1" x14ac:dyDescent="0.2"/>
    <row r="65" ht="24.95" customHeight="1" x14ac:dyDescent="0.2"/>
    <row r="66" ht="24.95" customHeight="1" x14ac:dyDescent="0.2"/>
    <row r="67" ht="24.95" customHeight="1" x14ac:dyDescent="0.2"/>
    <row r="68" ht="24.95" customHeight="1" x14ac:dyDescent="0.2"/>
    <row r="69" ht="24.95" customHeight="1" x14ac:dyDescent="0.2"/>
    <row r="70" ht="24.95" customHeight="1" x14ac:dyDescent="0.2"/>
    <row r="71" ht="24.95" customHeight="1" x14ac:dyDescent="0.2"/>
    <row r="72" ht="24.95" customHeight="1" x14ac:dyDescent="0.2"/>
    <row r="73" ht="24.95" customHeight="1" x14ac:dyDescent="0.2"/>
    <row r="74" ht="24.95" customHeight="1" x14ac:dyDescent="0.2"/>
    <row r="75" ht="24.95" customHeight="1" x14ac:dyDescent="0.2"/>
    <row r="76" ht="24.95" customHeight="1" x14ac:dyDescent="0.2"/>
    <row r="77" ht="24.95" customHeight="1" x14ac:dyDescent="0.2"/>
    <row r="78" ht="24.95" customHeight="1" x14ac:dyDescent="0.2"/>
    <row r="79" ht="24.95" customHeight="1" x14ac:dyDescent="0.2"/>
    <row r="80" ht="24.95" customHeight="1" x14ac:dyDescent="0.2"/>
    <row r="81" ht="24.95" customHeight="1" x14ac:dyDescent="0.2"/>
    <row r="82" ht="24.95" customHeight="1" x14ac:dyDescent="0.2"/>
    <row r="83" ht="24.95" customHeight="1" x14ac:dyDescent="0.2"/>
    <row r="84" ht="24.95" customHeight="1" x14ac:dyDescent="0.2"/>
    <row r="85" ht="24.95" customHeight="1" x14ac:dyDescent="0.2"/>
    <row r="86" ht="24.95" customHeight="1" x14ac:dyDescent="0.2"/>
    <row r="87" ht="24.95" customHeight="1" x14ac:dyDescent="0.2"/>
  </sheetData>
  <sheetProtection selectLockedCells="1" selectUnlockedCells="1"/>
  <mergeCells count="112">
    <mergeCell ref="CG18:CK18"/>
    <mergeCell ref="CG19:CK19"/>
    <mergeCell ref="CG20:CK20"/>
    <mergeCell ref="CG5:CK5"/>
    <mergeCell ref="CQ5:CU5"/>
    <mergeCell ref="DF5:DG5"/>
    <mergeCell ref="DH5:DI5"/>
    <mergeCell ref="DF6:DG6"/>
    <mergeCell ref="DH6:DI6"/>
    <mergeCell ref="DH9:DI9"/>
    <mergeCell ref="CG10:CK10"/>
    <mergeCell ref="DF10:DG10"/>
    <mergeCell ref="DH10:DI10"/>
    <mergeCell ref="DH7:DI7"/>
    <mergeCell ref="DH8:DI8"/>
    <mergeCell ref="CQ13:CU13"/>
    <mergeCell ref="DF13:DG13"/>
    <mergeCell ref="DH13:DI13"/>
    <mergeCell ref="CQ14:CU14"/>
    <mergeCell ref="DF14:DG14"/>
    <mergeCell ref="DH14:DI14"/>
    <mergeCell ref="CQ10:CU10"/>
    <mergeCell ref="DF11:DG11"/>
    <mergeCell ref="DH11:DI11"/>
    <mergeCell ref="CF1:CW1"/>
    <mergeCell ref="CF2:CX2"/>
    <mergeCell ref="CG3:CK3"/>
    <mergeCell ref="CQ3:CU3"/>
    <mergeCell ref="CG4:CK4"/>
    <mergeCell ref="CQ4:CU4"/>
    <mergeCell ref="CG9:CK9"/>
    <mergeCell ref="CQ9:CU9"/>
    <mergeCell ref="DF9:DG9"/>
    <mergeCell ref="DF7:DG7"/>
    <mergeCell ref="CG8:CK8"/>
    <mergeCell ref="CQ8:CU8"/>
    <mergeCell ref="DF8:DG8"/>
    <mergeCell ref="CQ12:CU12"/>
    <mergeCell ref="DF12:DG12"/>
    <mergeCell ref="DH12:DI12"/>
    <mergeCell ref="CG13:CK13"/>
    <mergeCell ref="CQ11:CU11"/>
    <mergeCell ref="CQ17:CU17"/>
    <mergeCell ref="DF17:DG17"/>
    <mergeCell ref="DH17:DI17"/>
    <mergeCell ref="CG14:CK14"/>
    <mergeCell ref="CG15:CK15"/>
    <mergeCell ref="CQ18:CU18"/>
    <mergeCell ref="DF18:DG18"/>
    <mergeCell ref="DH18:DI18"/>
    <mergeCell ref="CQ15:CU15"/>
    <mergeCell ref="DF15:DG15"/>
    <mergeCell ref="DH15:DI15"/>
    <mergeCell ref="CQ16:CU16"/>
    <mergeCell ref="DF16:DG16"/>
    <mergeCell ref="DH16:DI16"/>
    <mergeCell ref="CQ21:CU21"/>
    <mergeCell ref="DF21:DG23"/>
    <mergeCell ref="CQ22:CU22"/>
    <mergeCell ref="CG23:CK23"/>
    <mergeCell ref="CQ23:CU23"/>
    <mergeCell ref="CQ19:CU19"/>
    <mergeCell ref="DF19:DG19"/>
    <mergeCell ref="DH19:DI19"/>
    <mergeCell ref="CQ20:CU20"/>
    <mergeCell ref="DF20:DG20"/>
    <mergeCell ref="CG24:CK24"/>
    <mergeCell ref="CQ24:CU24"/>
    <mergeCell ref="CY24:CY25"/>
    <mergeCell ref="DF24:DG24"/>
    <mergeCell ref="CG25:CK25"/>
    <mergeCell ref="CP25:CS25"/>
    <mergeCell ref="CT25:CU25"/>
    <mergeCell ref="CV25:CW25"/>
    <mergeCell ref="DF25:DG25"/>
    <mergeCell ref="CF33:CH33"/>
    <mergeCell ref="CI33:CK33"/>
    <mergeCell ref="CL33:CO33"/>
    <mergeCell ref="CP33:CT33"/>
    <mergeCell ref="CU33:CX33"/>
    <mergeCell ref="CF34:CK34"/>
    <mergeCell ref="CL34:CO34"/>
    <mergeCell ref="CG26:CK26"/>
    <mergeCell ref="CP26:CS26"/>
    <mergeCell ref="CT26:CU26"/>
    <mergeCell ref="CV26:CW26"/>
    <mergeCell ref="CF28:CX29"/>
    <mergeCell ref="CF30:CX31"/>
    <mergeCell ref="CF35:CK35"/>
    <mergeCell ref="CL35:CX35"/>
    <mergeCell ref="CL36:CO36"/>
    <mergeCell ref="CP36:CT36"/>
    <mergeCell ref="CU36:CX36"/>
    <mergeCell ref="CF37:CK37"/>
    <mergeCell ref="CL37:CO37"/>
    <mergeCell ref="CP37:CT37"/>
    <mergeCell ref="CU37:CX37"/>
    <mergeCell ref="CF46:CX46"/>
    <mergeCell ref="CF47:CX47"/>
    <mergeCell ref="CF41:CK41"/>
    <mergeCell ref="CL41:CX41"/>
    <mergeCell ref="CL42:CO42"/>
    <mergeCell ref="CP42:CT42"/>
    <mergeCell ref="CU42:CX42"/>
    <mergeCell ref="A44:CX44"/>
    <mergeCell ref="CF38:CK38"/>
    <mergeCell ref="CL38:CX38"/>
    <mergeCell ref="CF40:CH40"/>
    <mergeCell ref="CI40:CK40"/>
    <mergeCell ref="CL40:CO40"/>
    <mergeCell ref="CP40:CT40"/>
    <mergeCell ref="CU40:CX40"/>
  </mergeCells>
  <pageMargins left="0.49652777777777779" right="0.37986111111111109" top="0.47013888888888888" bottom="0.2298611111111111" header="0.51180555555555551" footer="0.51180555555555551"/>
  <pageSetup paperSize="9" scale="61" firstPageNumber="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DB9F0-6529-464F-8A4A-8FA5158F42D5}">
  <sheetPr>
    <pageSetUpPr fitToPage="1"/>
  </sheetPr>
  <dimension ref="A1:DK87"/>
  <sheetViews>
    <sheetView view="pageBreakPreview" topLeftCell="CF1" zoomScale="80" zoomScaleNormal="75" zoomScaleSheetLayoutView="80" workbookViewId="0">
      <selection activeCell="CX23" sqref="CX23"/>
    </sheetView>
  </sheetViews>
  <sheetFormatPr defaultColWidth="8.7109375" defaultRowHeight="12.75" x14ac:dyDescent="0.2"/>
  <cols>
    <col min="1" max="83" width="0" style="1" hidden="1" customWidth="1"/>
    <col min="84" max="84" width="5.7109375" style="1" customWidth="1"/>
    <col min="85" max="89" width="7" style="1" customWidth="1"/>
    <col min="90" max="92" width="11.42578125" style="1" customWidth="1"/>
    <col min="93" max="94" width="5.7109375" style="1" customWidth="1"/>
    <col min="95" max="99" width="7" style="1" customWidth="1"/>
    <col min="100" max="101" width="11.42578125" style="1" customWidth="1"/>
    <col min="102" max="102" width="11.7109375" style="1" customWidth="1"/>
    <col min="103" max="16384" width="8.7109375" style="1"/>
  </cols>
  <sheetData>
    <row r="1" spans="1:115" ht="57" customHeight="1" thickBot="1" x14ac:dyDescent="0.25">
      <c r="CF1" s="101" t="s">
        <v>81</v>
      </c>
      <c r="CG1" s="101"/>
      <c r="CH1" s="101"/>
      <c r="CI1" s="101"/>
      <c r="CJ1" s="101"/>
      <c r="CK1" s="101"/>
      <c r="CL1" s="101"/>
      <c r="CM1" s="101"/>
      <c r="CN1" s="101"/>
      <c r="CO1" s="101"/>
      <c r="CP1" s="101"/>
      <c r="CQ1" s="101"/>
      <c r="CR1" s="101"/>
      <c r="CS1" s="101"/>
      <c r="CT1" s="101"/>
      <c r="CU1" s="101"/>
      <c r="CV1" s="101"/>
      <c r="CW1" s="102"/>
      <c r="CX1" s="38" t="s">
        <v>28</v>
      </c>
    </row>
    <row r="2" spans="1:115" ht="19.5" customHeight="1" thickBot="1" x14ac:dyDescent="0.25">
      <c r="CF2" s="103" t="s">
        <v>1</v>
      </c>
      <c r="CG2" s="103"/>
      <c r="CH2" s="103"/>
      <c r="CI2" s="103"/>
      <c r="CJ2" s="103"/>
      <c r="CK2" s="103"/>
      <c r="CL2" s="103"/>
      <c r="CM2" s="103"/>
      <c r="CN2" s="103"/>
      <c r="CO2" s="103"/>
      <c r="CP2" s="103"/>
      <c r="CQ2" s="103"/>
      <c r="CR2" s="103"/>
      <c r="CS2" s="103"/>
      <c r="CT2" s="103"/>
      <c r="CU2" s="103"/>
      <c r="CV2" s="103"/>
      <c r="CW2" s="103"/>
      <c r="CX2" s="103"/>
    </row>
    <row r="3" spans="1:115" ht="24.9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10"/>
      <c r="CF3" s="44" t="s">
        <v>2</v>
      </c>
      <c r="CG3" s="104" t="s">
        <v>3</v>
      </c>
      <c r="CH3" s="104"/>
      <c r="CI3" s="104"/>
      <c r="CJ3" s="104"/>
      <c r="CK3" s="104"/>
      <c r="CL3" s="30" t="s">
        <v>4</v>
      </c>
      <c r="CM3" s="30" t="s">
        <v>5</v>
      </c>
      <c r="CN3" s="30" t="s">
        <v>6</v>
      </c>
      <c r="CO3" s="30"/>
      <c r="CP3" s="30" t="s">
        <v>2</v>
      </c>
      <c r="CQ3" s="104" t="s">
        <v>3</v>
      </c>
      <c r="CR3" s="104"/>
      <c r="CS3" s="104"/>
      <c r="CT3" s="104"/>
      <c r="CU3" s="104"/>
      <c r="CV3" s="30" t="s">
        <v>4</v>
      </c>
      <c r="CW3" s="30" t="s">
        <v>5</v>
      </c>
      <c r="CX3" s="30" t="s">
        <v>6</v>
      </c>
      <c r="DA3" s="11"/>
      <c r="DB3" s="11"/>
      <c r="DD3" s="11"/>
      <c r="DE3" s="11"/>
      <c r="DG3" s="11"/>
      <c r="DH3" s="11"/>
      <c r="DI3" s="11"/>
      <c r="DJ3" s="11"/>
      <c r="DK3" s="11"/>
    </row>
    <row r="4" spans="1:115" ht="22.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10"/>
      <c r="CF4" s="31"/>
      <c r="CG4" s="100" t="s">
        <v>135</v>
      </c>
      <c r="CH4" s="100"/>
      <c r="CI4" s="100"/>
      <c r="CJ4" s="100"/>
      <c r="CK4" s="100"/>
      <c r="CL4" s="32"/>
      <c r="CM4" s="33"/>
      <c r="CN4" s="29"/>
      <c r="CO4" s="37"/>
      <c r="CP4" s="43"/>
      <c r="CQ4" s="45" t="s">
        <v>94</v>
      </c>
      <c r="CR4" s="49"/>
      <c r="CS4" s="49"/>
      <c r="CT4" s="49"/>
      <c r="CU4" s="50"/>
      <c r="CV4" s="32"/>
      <c r="CW4" s="33"/>
      <c r="CX4" s="29"/>
      <c r="DA4" s="11"/>
      <c r="DB4" s="11"/>
      <c r="DD4" s="11"/>
      <c r="DE4" s="11"/>
      <c r="DG4" s="11"/>
      <c r="DH4" s="11"/>
      <c r="DI4" s="11"/>
      <c r="DJ4" s="11"/>
      <c r="DK4" s="11"/>
    </row>
    <row r="5" spans="1:115" ht="22.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10"/>
      <c r="CF5" s="31"/>
      <c r="CG5" s="93" t="s">
        <v>117</v>
      </c>
      <c r="CH5" s="93"/>
      <c r="CI5" s="93"/>
      <c r="CJ5" s="93"/>
      <c r="CK5" s="93"/>
      <c r="CL5" s="32" t="s">
        <v>98</v>
      </c>
      <c r="CM5" s="33">
        <v>90</v>
      </c>
      <c r="CN5" s="29">
        <f>+CN6+CN7+CN8+CN9+CN12+CN13+CN16+CX5+CX6+CX7+CX8</f>
        <v>0</v>
      </c>
      <c r="CO5" s="11"/>
      <c r="CP5" s="31"/>
      <c r="CQ5" s="73" t="s">
        <v>133</v>
      </c>
      <c r="CR5" s="74"/>
      <c r="CS5" s="74"/>
      <c r="CT5" s="74"/>
      <c r="CU5" s="75"/>
      <c r="CV5" s="32" t="s">
        <v>114</v>
      </c>
      <c r="CW5" s="33">
        <v>150</v>
      </c>
      <c r="CX5" s="29">
        <f t="shared" ref="CX5" si="0">SUM(CP5*CW5)</f>
        <v>0</v>
      </c>
      <c r="DA5" s="11"/>
      <c r="DB5" s="11"/>
      <c r="DD5" s="11"/>
      <c r="DE5" s="11"/>
      <c r="DF5" s="86"/>
      <c r="DG5" s="86"/>
      <c r="DH5" s="86"/>
      <c r="DI5" s="86"/>
      <c r="DJ5" s="11"/>
      <c r="DK5" s="11"/>
    </row>
    <row r="6" spans="1:115" ht="22.5" customHeight="1" x14ac:dyDescent="0.2">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10"/>
      <c r="CF6" s="31"/>
      <c r="CG6" s="93" t="s">
        <v>121</v>
      </c>
      <c r="CH6" s="93"/>
      <c r="CI6" s="93"/>
      <c r="CJ6" s="93"/>
      <c r="CK6" s="93"/>
      <c r="CL6" s="32" t="s">
        <v>99</v>
      </c>
      <c r="CM6" s="33">
        <v>25</v>
      </c>
      <c r="CN6" s="29">
        <f>+CN7+CN8+CN9+CN10+CN13+CN14+CN17+CX6+CX7+CX8+CX9</f>
        <v>0</v>
      </c>
      <c r="CO6" s="11"/>
      <c r="CP6" s="31"/>
      <c r="CQ6" s="73"/>
      <c r="CR6" s="74"/>
      <c r="CS6" s="74"/>
      <c r="CT6" s="74"/>
      <c r="CU6" s="75"/>
      <c r="CV6" s="32"/>
      <c r="CW6" s="33"/>
      <c r="CX6" s="29"/>
      <c r="DA6" s="11"/>
      <c r="DB6" s="11"/>
      <c r="DD6" s="11"/>
      <c r="DE6" s="11"/>
      <c r="DF6" s="86"/>
      <c r="DG6" s="86"/>
      <c r="DH6" s="86"/>
      <c r="DI6" s="86"/>
      <c r="DJ6" s="11"/>
      <c r="DK6" s="11"/>
    </row>
    <row r="7" spans="1:115" ht="22.5" customHeight="1" x14ac:dyDescent="0.2">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10"/>
      <c r="CF7" s="31"/>
      <c r="CG7" s="93" t="s">
        <v>122</v>
      </c>
      <c r="CH7" s="93"/>
      <c r="CI7" s="93"/>
      <c r="CJ7" s="93"/>
      <c r="CK7" s="93"/>
      <c r="CL7" s="32" t="s">
        <v>100</v>
      </c>
      <c r="CM7" s="33">
        <v>100</v>
      </c>
      <c r="CN7" s="29">
        <f t="shared" ref="CN7" si="1">SUM(CF7*CM7)</f>
        <v>0</v>
      </c>
      <c r="CO7" s="11"/>
      <c r="CP7" s="31"/>
      <c r="CQ7" s="45" t="s">
        <v>56</v>
      </c>
      <c r="CR7" s="49"/>
      <c r="CS7" s="49"/>
      <c r="CT7" s="49"/>
      <c r="CU7" s="50"/>
      <c r="CV7" s="32"/>
      <c r="CW7" s="33"/>
      <c r="CX7" s="29"/>
      <c r="DA7" s="11"/>
      <c r="DB7" s="11"/>
      <c r="DD7" s="11"/>
      <c r="DE7" s="11"/>
      <c r="DF7" s="86"/>
      <c r="DG7" s="86"/>
      <c r="DH7" s="86"/>
      <c r="DI7" s="86"/>
      <c r="DJ7" s="11"/>
      <c r="DK7" s="11"/>
    </row>
    <row r="8" spans="1:115" ht="22.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10"/>
      <c r="CF8" s="31"/>
      <c r="CG8" s="93" t="s">
        <v>120</v>
      </c>
      <c r="CH8" s="93"/>
      <c r="CI8" s="93"/>
      <c r="CJ8" s="93"/>
      <c r="CK8" s="93"/>
      <c r="CL8" s="32" t="s">
        <v>101</v>
      </c>
      <c r="CM8" s="33">
        <v>27</v>
      </c>
      <c r="CN8" s="29">
        <f t="shared" ref="CN8:CN9" si="2">SUM(CF8*CM8)</f>
        <v>0</v>
      </c>
      <c r="CO8" s="11"/>
      <c r="CP8" s="43"/>
      <c r="CQ8" s="73" t="s">
        <v>116</v>
      </c>
      <c r="CR8" s="74"/>
      <c r="CS8" s="74"/>
      <c r="CT8" s="74"/>
      <c r="CU8" s="75"/>
      <c r="CV8" s="32" t="s">
        <v>95</v>
      </c>
      <c r="CW8" s="33">
        <v>7</v>
      </c>
      <c r="CX8" s="29">
        <f t="shared" ref="CX8:CX12" si="3">SUM(CP8*CW8)</f>
        <v>0</v>
      </c>
      <c r="DA8" s="11"/>
      <c r="DB8" s="11"/>
      <c r="DD8" s="11"/>
      <c r="DE8" s="11"/>
      <c r="DF8" s="86"/>
      <c r="DG8" s="86"/>
      <c r="DH8" s="86"/>
      <c r="DI8" s="86"/>
      <c r="DJ8" s="11"/>
      <c r="DK8" s="11"/>
    </row>
    <row r="9" spans="1:115" ht="22.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10"/>
      <c r="CF9" s="31"/>
      <c r="CG9" s="73" t="s">
        <v>123</v>
      </c>
      <c r="CH9" s="74"/>
      <c r="CI9" s="74"/>
      <c r="CJ9" s="74"/>
      <c r="CK9" s="75"/>
      <c r="CL9" s="32" t="s">
        <v>102</v>
      </c>
      <c r="CM9" s="33">
        <v>110</v>
      </c>
      <c r="CN9" s="29">
        <f t="shared" si="2"/>
        <v>0</v>
      </c>
      <c r="CO9" s="11"/>
      <c r="CP9" s="31"/>
      <c r="CQ9" s="73" t="s">
        <v>78</v>
      </c>
      <c r="CR9" s="74"/>
      <c r="CS9" s="74"/>
      <c r="CT9" s="74"/>
      <c r="CU9" s="75"/>
      <c r="CV9" s="32" t="s">
        <v>54</v>
      </c>
      <c r="CW9" s="33">
        <v>14.5</v>
      </c>
      <c r="CX9" s="29">
        <f t="shared" si="3"/>
        <v>0</v>
      </c>
      <c r="DA9" s="11"/>
      <c r="DB9" s="11"/>
      <c r="DD9" s="11"/>
      <c r="DE9" s="11"/>
      <c r="DF9" s="86"/>
      <c r="DG9" s="86"/>
      <c r="DH9" s="86"/>
      <c r="DI9" s="86"/>
      <c r="DJ9" s="11"/>
      <c r="DK9" s="11"/>
    </row>
    <row r="10" spans="1:115" ht="22.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10"/>
      <c r="CF10" s="31"/>
      <c r="CG10" s="73" t="s">
        <v>119</v>
      </c>
      <c r="CH10" s="74"/>
      <c r="CI10" s="74"/>
      <c r="CJ10" s="74"/>
      <c r="CK10" s="75"/>
      <c r="CL10" s="32" t="s">
        <v>103</v>
      </c>
      <c r="CM10" s="33">
        <v>29</v>
      </c>
      <c r="CN10" s="29">
        <f t="shared" ref="CN10:CN11" si="4">SUM(CF10*CM10)</f>
        <v>0</v>
      </c>
      <c r="CO10" s="11"/>
      <c r="CP10" s="31"/>
      <c r="CQ10" s="73" t="s">
        <v>79</v>
      </c>
      <c r="CR10" s="74"/>
      <c r="CS10" s="74"/>
      <c r="CT10" s="74"/>
      <c r="CU10" s="75"/>
      <c r="CV10" s="32" t="s">
        <v>57</v>
      </c>
      <c r="CW10" s="36">
        <v>20</v>
      </c>
      <c r="CX10" s="29">
        <f t="shared" si="3"/>
        <v>0</v>
      </c>
      <c r="DA10" s="11"/>
      <c r="DB10" s="11"/>
      <c r="DD10" s="11"/>
      <c r="DE10" s="11"/>
      <c r="DF10" s="86"/>
      <c r="DG10" s="86"/>
      <c r="DH10" s="86"/>
      <c r="DI10" s="86"/>
      <c r="DJ10" s="11"/>
      <c r="DK10" s="11"/>
    </row>
    <row r="11" spans="1:115" ht="22.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10"/>
      <c r="CF11" s="31"/>
      <c r="CG11" s="73" t="s">
        <v>124</v>
      </c>
      <c r="CH11" s="74"/>
      <c r="CI11" s="74"/>
      <c r="CJ11" s="74"/>
      <c r="CK11" s="75"/>
      <c r="CL11" s="32" t="s">
        <v>104</v>
      </c>
      <c r="CM11" s="33">
        <v>120</v>
      </c>
      <c r="CN11" s="29">
        <f t="shared" si="4"/>
        <v>0</v>
      </c>
      <c r="CO11" s="11"/>
      <c r="CP11" s="31"/>
      <c r="CQ11" s="73" t="s">
        <v>96</v>
      </c>
      <c r="CR11" s="74"/>
      <c r="CS11" s="74"/>
      <c r="CT11" s="74"/>
      <c r="CU11" s="75"/>
      <c r="CV11" s="32" t="s">
        <v>97</v>
      </c>
      <c r="CW11" s="33">
        <v>25</v>
      </c>
      <c r="CX11" s="29">
        <f t="shared" si="3"/>
        <v>0</v>
      </c>
      <c r="CZ11" s="11"/>
      <c r="DA11" s="11"/>
      <c r="DB11" s="11"/>
      <c r="DC11" s="11"/>
      <c r="DD11" s="11"/>
      <c r="DE11" s="11"/>
      <c r="DF11" s="86"/>
      <c r="DG11" s="86"/>
      <c r="DH11" s="86"/>
      <c r="DI11" s="86"/>
      <c r="DJ11" s="11"/>
      <c r="DK11" s="11"/>
    </row>
    <row r="12" spans="1:115" ht="22.5"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10"/>
      <c r="CF12" s="31"/>
      <c r="CG12" s="73" t="s">
        <v>118</v>
      </c>
      <c r="CH12" s="74"/>
      <c r="CI12" s="74"/>
      <c r="CJ12" s="74"/>
      <c r="CK12" s="75"/>
      <c r="CL12" s="32" t="s">
        <v>105</v>
      </c>
      <c r="CM12" s="33">
        <v>35</v>
      </c>
      <c r="CN12" s="29">
        <f t="shared" ref="CN12" si="5">SUM(CF12*CM12)</f>
        <v>0</v>
      </c>
      <c r="CO12" s="11"/>
      <c r="CP12" s="31"/>
      <c r="CQ12" s="93" t="s">
        <v>77</v>
      </c>
      <c r="CR12" s="93"/>
      <c r="CS12" s="93"/>
      <c r="CT12" s="93"/>
      <c r="CU12" s="93"/>
      <c r="CV12" s="32" t="s">
        <v>55</v>
      </c>
      <c r="CW12" s="33">
        <v>9.5</v>
      </c>
      <c r="CX12" s="29">
        <f t="shared" si="3"/>
        <v>0</v>
      </c>
      <c r="DA12" s="11"/>
      <c r="DB12" s="11"/>
      <c r="DD12" s="11"/>
      <c r="DE12" s="11"/>
      <c r="DF12" s="86"/>
      <c r="DG12" s="86"/>
      <c r="DH12" s="86"/>
      <c r="DI12" s="86"/>
      <c r="DJ12" s="11"/>
      <c r="DK12" s="11"/>
    </row>
    <row r="13" spans="1:115" ht="22.5"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10"/>
      <c r="CF13" s="31"/>
      <c r="CG13" s="73"/>
      <c r="CH13" s="74"/>
      <c r="CI13" s="74"/>
      <c r="CJ13" s="74"/>
      <c r="CK13" s="75"/>
      <c r="CL13" s="32"/>
      <c r="CM13" s="33"/>
      <c r="CN13" s="29"/>
      <c r="CO13" s="11"/>
      <c r="CP13" s="31"/>
      <c r="CQ13" s="93"/>
      <c r="CR13" s="93"/>
      <c r="CS13" s="93"/>
      <c r="CT13" s="93"/>
      <c r="CU13" s="93"/>
      <c r="CV13" s="32"/>
      <c r="CW13" s="33"/>
      <c r="CX13" s="29"/>
      <c r="CZ13" s="11"/>
      <c r="DA13" s="11"/>
      <c r="DB13" s="11"/>
      <c r="DC13" s="11"/>
      <c r="DD13" s="11"/>
      <c r="DE13" s="11"/>
      <c r="DF13" s="86"/>
      <c r="DG13" s="86"/>
      <c r="DH13" s="86"/>
      <c r="DI13" s="86"/>
      <c r="DJ13" s="11"/>
      <c r="DK13" s="11"/>
    </row>
    <row r="14" spans="1:115" ht="22.5" customHeight="1" x14ac:dyDescent="0.2">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10"/>
      <c r="CF14" s="31"/>
      <c r="CG14" s="97" t="s">
        <v>93</v>
      </c>
      <c r="CH14" s="98"/>
      <c r="CI14" s="98"/>
      <c r="CJ14" s="98"/>
      <c r="CK14" s="99"/>
      <c r="CL14" s="32"/>
      <c r="CM14" s="33"/>
      <c r="CN14" s="29"/>
      <c r="CO14" s="11"/>
      <c r="CP14" s="31"/>
      <c r="CQ14" s="107" t="s">
        <v>136</v>
      </c>
      <c r="CR14" s="108"/>
      <c r="CS14" s="108"/>
      <c r="CT14" s="108"/>
      <c r="CU14" s="108"/>
      <c r="CV14" s="108"/>
      <c r="CW14" s="108"/>
      <c r="CX14" s="109"/>
      <c r="CZ14" s="11"/>
      <c r="DA14" s="11"/>
      <c r="DB14" s="11"/>
      <c r="DC14" s="11"/>
      <c r="DD14" s="11"/>
      <c r="DE14" s="11"/>
      <c r="DF14" s="86"/>
      <c r="DG14" s="86"/>
      <c r="DH14" s="86"/>
      <c r="DI14" s="86"/>
      <c r="DJ14" s="11"/>
      <c r="DK14" s="11"/>
    </row>
    <row r="15" spans="1:115" ht="22.5" customHeight="1"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10"/>
      <c r="CF15" s="31"/>
      <c r="CG15" s="73" t="s">
        <v>125</v>
      </c>
      <c r="CH15" s="74"/>
      <c r="CI15" s="74"/>
      <c r="CJ15" s="74"/>
      <c r="CK15" s="75"/>
      <c r="CL15" s="32" t="s">
        <v>106</v>
      </c>
      <c r="CM15" s="33">
        <v>150</v>
      </c>
      <c r="CN15" s="29">
        <f t="shared" ref="CN15" si="6">SUM(CF15*CM15)</f>
        <v>0</v>
      </c>
      <c r="CO15" s="11"/>
      <c r="CP15" s="52"/>
      <c r="CQ15" s="110" t="s">
        <v>137</v>
      </c>
      <c r="CR15" s="111"/>
      <c r="CS15" s="111"/>
      <c r="CT15" s="111"/>
      <c r="CU15" s="111"/>
      <c r="CV15" s="111"/>
      <c r="CW15" s="111"/>
      <c r="CX15" s="112"/>
      <c r="DA15" s="11"/>
      <c r="DB15" s="11"/>
      <c r="DD15" s="11"/>
      <c r="DE15" s="11"/>
      <c r="DF15" s="86"/>
      <c r="DG15" s="86"/>
      <c r="DH15" s="86"/>
      <c r="DI15" s="86"/>
      <c r="DJ15" s="11"/>
      <c r="DK15" s="11"/>
    </row>
    <row r="16" spans="1:115" ht="22.5" customHeight="1" x14ac:dyDescent="0.2">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10"/>
      <c r="CF16" s="31"/>
      <c r="CG16" s="73" t="s">
        <v>126</v>
      </c>
      <c r="CH16" s="74"/>
      <c r="CI16" s="74"/>
      <c r="CJ16" s="74"/>
      <c r="CK16" s="75"/>
      <c r="CL16" s="32" t="s">
        <v>107</v>
      </c>
      <c r="CM16" s="33">
        <v>50</v>
      </c>
      <c r="CN16" s="29">
        <f t="shared" ref="CN16:CN21" si="7">SUM(CF16*CM16)</f>
        <v>0</v>
      </c>
      <c r="CO16" s="11"/>
      <c r="CP16" s="52"/>
      <c r="CQ16" s="113"/>
      <c r="CR16" s="57"/>
      <c r="CS16" s="57"/>
      <c r="CT16" s="57"/>
      <c r="CU16" s="57"/>
      <c r="CV16" s="57"/>
      <c r="CW16" s="57"/>
      <c r="CX16" s="114"/>
      <c r="DA16" s="11"/>
      <c r="DB16" s="11"/>
      <c r="DD16" s="11"/>
      <c r="DE16" s="11"/>
      <c r="DF16" s="86"/>
      <c r="DG16" s="86"/>
      <c r="DH16" s="86"/>
      <c r="DI16" s="86"/>
      <c r="DJ16" s="11"/>
      <c r="DK16" s="11"/>
    </row>
    <row r="17" spans="1:115" ht="22.5" customHeight="1" x14ac:dyDescent="0.2">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10"/>
      <c r="CF17" s="31"/>
      <c r="CG17" s="73" t="s">
        <v>127</v>
      </c>
      <c r="CH17" s="74"/>
      <c r="CI17" s="74"/>
      <c r="CJ17" s="74"/>
      <c r="CK17" s="75"/>
      <c r="CL17" s="32" t="s">
        <v>108</v>
      </c>
      <c r="CM17" s="33">
        <v>160</v>
      </c>
      <c r="CN17" s="29">
        <f t="shared" si="7"/>
        <v>0</v>
      </c>
      <c r="CO17" s="11"/>
      <c r="CP17" s="52"/>
      <c r="CQ17" s="116" t="e" vm="1">
        <v>#VALUE!</v>
      </c>
      <c r="CR17" s="55"/>
      <c r="CS17" s="55"/>
      <c r="CT17" s="55"/>
      <c r="CU17" s="55"/>
      <c r="CV17" s="55"/>
      <c r="CW17" s="55"/>
      <c r="CX17" s="117"/>
      <c r="DA17" s="11"/>
      <c r="DB17" s="11"/>
      <c r="DD17" s="11"/>
      <c r="DE17" s="11"/>
      <c r="DF17" s="86"/>
      <c r="DG17" s="86"/>
      <c r="DH17" s="86"/>
      <c r="DI17" s="86"/>
      <c r="DJ17" s="11"/>
      <c r="DK17" s="11"/>
    </row>
    <row r="18" spans="1:115" ht="22.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10"/>
      <c r="CF18" s="31"/>
      <c r="CG18" s="73" t="s">
        <v>128</v>
      </c>
      <c r="CH18" s="74"/>
      <c r="CI18" s="74"/>
      <c r="CJ18" s="74"/>
      <c r="CK18" s="75"/>
      <c r="CL18" s="32" t="s">
        <v>109</v>
      </c>
      <c r="CM18" s="33">
        <v>60</v>
      </c>
      <c r="CN18" s="29">
        <f t="shared" ref="CN18:CN19" si="8">SUM(CF18*CM18)</f>
        <v>0</v>
      </c>
      <c r="CO18" s="11"/>
      <c r="CP18" s="52"/>
      <c r="CQ18" s="116"/>
      <c r="CR18" s="55"/>
      <c r="CS18" s="55"/>
      <c r="CT18" s="55"/>
      <c r="CU18" s="55"/>
      <c r="CV18" s="55"/>
      <c r="CW18" s="55"/>
      <c r="CX18" s="117"/>
      <c r="CZ18" s="11"/>
      <c r="DA18" s="11"/>
      <c r="DB18" s="11"/>
      <c r="DC18" s="11"/>
      <c r="DD18" s="11"/>
      <c r="DE18" s="11"/>
      <c r="DF18" s="86"/>
      <c r="DG18" s="86"/>
      <c r="DH18" s="86"/>
      <c r="DI18" s="86"/>
      <c r="DJ18" s="11"/>
      <c r="DK18" s="11"/>
    </row>
    <row r="19" spans="1:115" ht="22.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10"/>
      <c r="CF19" s="31"/>
      <c r="CG19" s="73" t="s">
        <v>129</v>
      </c>
      <c r="CH19" s="74"/>
      <c r="CI19" s="74"/>
      <c r="CJ19" s="74"/>
      <c r="CK19" s="75"/>
      <c r="CL19" s="32" t="s">
        <v>110</v>
      </c>
      <c r="CM19" s="33">
        <v>170</v>
      </c>
      <c r="CN19" s="29">
        <f t="shared" si="8"/>
        <v>0</v>
      </c>
      <c r="CO19" s="11"/>
      <c r="CP19" s="52"/>
      <c r="CQ19" s="116"/>
      <c r="CR19" s="55"/>
      <c r="CS19" s="55"/>
      <c r="CT19" s="55"/>
      <c r="CU19" s="55"/>
      <c r="CV19" s="55"/>
      <c r="CW19" s="55"/>
      <c r="CX19" s="117"/>
      <c r="CZ19" s="51"/>
      <c r="DA19" s="11"/>
      <c r="DB19" s="11"/>
      <c r="DD19" s="11"/>
      <c r="DE19" s="11"/>
      <c r="DF19" s="86"/>
      <c r="DG19" s="86"/>
      <c r="DH19" s="86"/>
      <c r="DI19" s="86"/>
      <c r="DJ19" s="11"/>
      <c r="DK19" s="11"/>
    </row>
    <row r="20" spans="1:115" ht="22.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10"/>
      <c r="CF20" s="31"/>
      <c r="CG20" s="73" t="s">
        <v>130</v>
      </c>
      <c r="CH20" s="74"/>
      <c r="CI20" s="74"/>
      <c r="CJ20" s="74"/>
      <c r="CK20" s="75"/>
      <c r="CL20" s="32" t="s">
        <v>111</v>
      </c>
      <c r="CM20" s="33">
        <v>70</v>
      </c>
      <c r="CN20" s="29">
        <f t="shared" si="7"/>
        <v>0</v>
      </c>
      <c r="CO20" s="11"/>
      <c r="CP20" s="52"/>
      <c r="CQ20" s="116"/>
      <c r="CR20" s="55"/>
      <c r="CS20" s="55"/>
      <c r="CT20" s="55"/>
      <c r="CU20" s="55"/>
      <c r="CV20" s="55"/>
      <c r="CW20" s="55"/>
      <c r="CX20" s="117"/>
      <c r="CZ20" s="11"/>
      <c r="DA20" s="11"/>
      <c r="DB20" s="11"/>
      <c r="DC20" s="11"/>
      <c r="DD20" s="11"/>
      <c r="DE20" s="11"/>
      <c r="DF20" s="86"/>
      <c r="DG20" s="86"/>
      <c r="DH20" s="15"/>
      <c r="DI20" s="15"/>
      <c r="DJ20" s="11"/>
      <c r="DK20" s="11"/>
    </row>
    <row r="21" spans="1:115" ht="22.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10"/>
      <c r="CF21" s="43"/>
      <c r="CG21" s="73" t="s">
        <v>131</v>
      </c>
      <c r="CH21" s="74"/>
      <c r="CI21" s="74"/>
      <c r="CJ21" s="74"/>
      <c r="CK21" s="75"/>
      <c r="CL21" s="32" t="s">
        <v>112</v>
      </c>
      <c r="CM21" s="33">
        <v>180</v>
      </c>
      <c r="CN21" s="29">
        <f t="shared" si="7"/>
        <v>0</v>
      </c>
      <c r="CO21" s="11"/>
      <c r="CP21" s="52"/>
      <c r="CQ21" s="116"/>
      <c r="CR21" s="55"/>
      <c r="CS21" s="55"/>
      <c r="CT21" s="55"/>
      <c r="CU21" s="55"/>
      <c r="CV21" s="55"/>
      <c r="CW21" s="55"/>
      <c r="CX21" s="117"/>
      <c r="CZ21" s="11"/>
      <c r="DA21" s="11"/>
      <c r="DB21" s="11"/>
      <c r="DC21" s="11"/>
      <c r="DD21" s="11"/>
      <c r="DE21" s="11"/>
      <c r="DF21" s="86"/>
      <c r="DG21" s="86"/>
      <c r="DH21" s="15"/>
      <c r="DI21" s="15"/>
      <c r="DJ21" s="11"/>
    </row>
    <row r="22" spans="1:115" ht="22.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10"/>
      <c r="CF22" s="31"/>
      <c r="CG22" s="73" t="s">
        <v>132</v>
      </c>
      <c r="CH22" s="74"/>
      <c r="CI22" s="74"/>
      <c r="CJ22" s="74"/>
      <c r="CK22" s="75"/>
      <c r="CL22" s="32" t="s">
        <v>113</v>
      </c>
      <c r="CM22" s="33">
        <v>80</v>
      </c>
      <c r="CN22" s="29">
        <f t="shared" ref="CN22" si="9">SUM(CF22*CM22)</f>
        <v>0</v>
      </c>
      <c r="CO22" s="11"/>
      <c r="CP22" s="52"/>
      <c r="CQ22" s="116"/>
      <c r="CR22" s="55"/>
      <c r="CS22" s="55"/>
      <c r="CT22" s="55"/>
      <c r="CU22" s="55"/>
      <c r="CV22" s="55"/>
      <c r="CW22" s="55"/>
      <c r="CX22" s="117"/>
      <c r="CZ22" s="11"/>
      <c r="DA22" s="11"/>
      <c r="DB22" s="11"/>
      <c r="DC22" s="11"/>
      <c r="DD22" s="11"/>
      <c r="DE22" s="11"/>
      <c r="DF22" s="86"/>
      <c r="DG22" s="86"/>
      <c r="DH22" s="15"/>
      <c r="DI22" s="15"/>
      <c r="DJ22" s="11"/>
    </row>
    <row r="23" spans="1:115" ht="22.5"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10"/>
      <c r="CF23" s="31"/>
      <c r="CG23" s="73"/>
      <c r="CH23" s="74"/>
      <c r="CI23" s="74"/>
      <c r="CJ23" s="74"/>
      <c r="CK23" s="75"/>
      <c r="CL23" s="32"/>
      <c r="CM23" s="33"/>
      <c r="CN23" s="29"/>
      <c r="CO23" s="11"/>
      <c r="CP23" s="31"/>
      <c r="CQ23" s="115"/>
      <c r="CR23" s="115"/>
      <c r="CS23" s="115"/>
      <c r="CT23" s="115"/>
      <c r="CU23" s="115"/>
      <c r="CV23" s="4"/>
      <c r="CW23" s="53"/>
      <c r="CX23" s="14"/>
      <c r="CZ23" s="11"/>
      <c r="DA23" s="11"/>
      <c r="DB23" s="11"/>
      <c r="DC23" s="11"/>
      <c r="DD23" s="11"/>
      <c r="DE23" s="11"/>
      <c r="DF23" s="86"/>
      <c r="DG23" s="86"/>
      <c r="DH23" s="15"/>
      <c r="DI23" s="15"/>
      <c r="DJ23" s="11"/>
    </row>
    <row r="24" spans="1:115" ht="22.5" customHeight="1" thickBo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10"/>
      <c r="CF24" s="31"/>
      <c r="CG24" s="73"/>
      <c r="CH24" s="74"/>
      <c r="CI24" s="74"/>
      <c r="CJ24" s="74"/>
      <c r="CK24" s="75"/>
      <c r="CL24" s="32"/>
      <c r="CM24" s="33"/>
      <c r="CN24" s="29"/>
      <c r="CO24" s="11"/>
      <c r="CP24" s="31"/>
      <c r="CQ24" s="85"/>
      <c r="CR24" s="85"/>
      <c r="CS24" s="85"/>
      <c r="CT24" s="85"/>
      <c r="CU24" s="85"/>
      <c r="CV24" s="32"/>
      <c r="CW24" s="33"/>
      <c r="CX24" s="29"/>
      <c r="CZ24" s="11"/>
      <c r="DA24" s="11"/>
      <c r="DB24" s="11"/>
      <c r="DC24" s="11"/>
      <c r="DD24" s="11"/>
      <c r="DF24" s="86"/>
      <c r="DG24" s="86"/>
      <c r="DH24" s="15"/>
      <c r="DI24" s="15"/>
      <c r="DJ24" s="11"/>
    </row>
    <row r="25" spans="1:115" ht="22.5" customHeight="1" thickBo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10"/>
      <c r="CF25" s="31"/>
      <c r="CG25" s="93"/>
      <c r="CH25" s="93"/>
      <c r="CI25" s="93"/>
      <c r="CJ25" s="93"/>
      <c r="CK25" s="93"/>
      <c r="CL25" s="32"/>
      <c r="CM25" s="33"/>
      <c r="CN25" s="29"/>
      <c r="CO25" s="16"/>
      <c r="CP25" s="87" t="s">
        <v>7</v>
      </c>
      <c r="CQ25" s="118"/>
      <c r="CR25" s="118"/>
      <c r="CS25" s="119"/>
      <c r="CT25" s="120">
        <f>SUM(CN5+CN6+CN7+CN8+CN9+CN10+CN11+CN12+CN15+CN16+CN17+CN18+CN19+CN20+CN21+CN22+CX5+CX8+CX9+CX10+CX11+CX12)</f>
        <v>0</v>
      </c>
      <c r="CU25" s="121"/>
      <c r="CV25" s="122" t="s">
        <v>8</v>
      </c>
      <c r="CW25" s="119"/>
      <c r="CX25" s="54">
        <f>SUM(CT25+CT26)*0.2</f>
        <v>0</v>
      </c>
      <c r="CZ25" s="11"/>
      <c r="DA25" s="11"/>
      <c r="DB25" s="11"/>
      <c r="DC25" s="11"/>
      <c r="DD25" s="11"/>
      <c r="DE25" s="11"/>
      <c r="DF25" s="86"/>
      <c r="DG25" s="86"/>
      <c r="DH25" s="15"/>
      <c r="DI25" s="15"/>
      <c r="DJ25" s="11"/>
    </row>
    <row r="26" spans="1:115" ht="22.5" customHeight="1" thickBo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10"/>
      <c r="CF26" s="31"/>
      <c r="CG26" s="93"/>
      <c r="CH26" s="93"/>
      <c r="CI26" s="93"/>
      <c r="CJ26" s="93"/>
      <c r="CK26" s="93"/>
      <c r="CL26" s="32"/>
      <c r="CM26" s="33"/>
      <c r="CN26" s="29"/>
      <c r="CO26" s="16"/>
      <c r="CP26" s="76" t="s">
        <v>9</v>
      </c>
      <c r="CQ26" s="77"/>
      <c r="CR26" s="77"/>
      <c r="CS26" s="78"/>
      <c r="CT26" s="79">
        <v>0</v>
      </c>
      <c r="CU26" s="80"/>
      <c r="CV26" s="81" t="s">
        <v>6</v>
      </c>
      <c r="CW26" s="82"/>
      <c r="CX26" s="39">
        <f>SUM(CT25+CX25+CT26)</f>
        <v>0</v>
      </c>
      <c r="CZ26" s="11"/>
      <c r="DA26" s="11"/>
      <c r="DB26" s="11"/>
      <c r="DC26" s="11"/>
      <c r="DD26" s="11"/>
      <c r="DE26" s="11"/>
      <c r="DF26" s="11"/>
      <c r="DG26" s="11"/>
      <c r="DH26" s="11"/>
      <c r="DI26" s="11"/>
      <c r="DJ26" s="11"/>
    </row>
    <row r="27" spans="1:115" ht="23.1"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10"/>
      <c r="CF27" s="12"/>
      <c r="CG27" s="11"/>
      <c r="CH27" s="11"/>
      <c r="CI27" s="11"/>
      <c r="CJ27" s="11"/>
      <c r="CK27" s="11"/>
      <c r="CL27" s="4"/>
      <c r="CM27" s="13"/>
      <c r="CN27" s="14"/>
      <c r="CO27" s="16"/>
      <c r="CP27" s="17"/>
      <c r="CQ27" s="17"/>
      <c r="CR27" s="17"/>
      <c r="CS27" s="17"/>
      <c r="CT27" s="17"/>
      <c r="CU27" s="17"/>
      <c r="CZ27" s="11"/>
      <c r="DA27" s="11"/>
      <c r="DB27" s="11"/>
      <c r="DC27" s="11"/>
      <c r="DD27" s="11"/>
      <c r="DE27" s="11"/>
      <c r="DF27" s="11"/>
      <c r="DG27" s="11"/>
      <c r="DH27" s="11"/>
      <c r="DI27" s="11"/>
      <c r="DJ27" s="11"/>
    </row>
    <row r="28" spans="1:115" ht="23.1" customHeight="1" x14ac:dyDescent="0.2">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10"/>
      <c r="CF28" s="83" t="s">
        <v>25</v>
      </c>
      <c r="CG28" s="83"/>
      <c r="CH28" s="83"/>
      <c r="CI28" s="83"/>
      <c r="CJ28" s="83"/>
      <c r="CK28" s="83"/>
      <c r="CL28" s="83"/>
      <c r="CM28" s="83"/>
      <c r="CN28" s="83"/>
      <c r="CO28" s="83"/>
      <c r="CP28" s="83"/>
      <c r="CQ28" s="83"/>
      <c r="CR28" s="83"/>
      <c r="CS28" s="83"/>
      <c r="CT28" s="83"/>
      <c r="CU28" s="83"/>
      <c r="CV28" s="83"/>
      <c r="CW28" s="83"/>
      <c r="CX28" s="83"/>
      <c r="CZ28" s="11"/>
      <c r="DA28" s="11"/>
      <c r="DB28" s="11"/>
      <c r="DC28" s="11"/>
      <c r="DD28" s="11"/>
      <c r="DE28" s="11"/>
      <c r="DF28" s="11"/>
      <c r="DG28" s="11"/>
      <c r="DH28" s="11"/>
      <c r="DI28" s="11"/>
      <c r="DJ28" s="11"/>
    </row>
    <row r="29" spans="1:115" ht="23.1" customHeight="1" x14ac:dyDescent="0.2">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10"/>
      <c r="CF29" s="83"/>
      <c r="CG29" s="83"/>
      <c r="CH29" s="83"/>
      <c r="CI29" s="83"/>
      <c r="CJ29" s="83"/>
      <c r="CK29" s="83"/>
      <c r="CL29" s="83"/>
      <c r="CM29" s="83"/>
      <c r="CN29" s="83"/>
      <c r="CO29" s="83"/>
      <c r="CP29" s="83"/>
      <c r="CQ29" s="83"/>
      <c r="CR29" s="83"/>
      <c r="CS29" s="83"/>
      <c r="CT29" s="83"/>
      <c r="CU29" s="83"/>
      <c r="CV29" s="83"/>
      <c r="CW29" s="83"/>
      <c r="CX29" s="83"/>
      <c r="CZ29" s="11"/>
      <c r="DA29" s="11"/>
      <c r="DB29" s="11"/>
      <c r="DC29" s="11"/>
      <c r="DD29" s="11"/>
      <c r="DE29" s="11"/>
      <c r="DF29" s="11"/>
      <c r="DG29" s="11"/>
      <c r="DH29" s="11"/>
      <c r="DI29" s="11"/>
      <c r="DJ29" s="11"/>
    </row>
    <row r="30" spans="1:115" ht="23.1" customHeight="1" x14ac:dyDescent="0.2">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10"/>
      <c r="CF30" s="84" t="s">
        <v>26</v>
      </c>
      <c r="CG30" s="84"/>
      <c r="CH30" s="84"/>
      <c r="CI30" s="84"/>
      <c r="CJ30" s="84"/>
      <c r="CK30" s="84"/>
      <c r="CL30" s="84"/>
      <c r="CM30" s="84"/>
      <c r="CN30" s="84"/>
      <c r="CO30" s="84"/>
      <c r="CP30" s="84"/>
      <c r="CQ30" s="84"/>
      <c r="CR30" s="84"/>
      <c r="CS30" s="84"/>
      <c r="CT30" s="84"/>
      <c r="CU30" s="84"/>
      <c r="CV30" s="84"/>
      <c r="CW30" s="84"/>
      <c r="CX30" s="84"/>
      <c r="CZ30" s="11"/>
      <c r="DA30" s="11"/>
      <c r="DB30" s="11"/>
      <c r="DC30" s="11"/>
      <c r="DD30" s="11"/>
      <c r="DF30" s="11"/>
      <c r="DG30" s="11"/>
      <c r="DH30" s="11"/>
      <c r="DI30" s="11"/>
      <c r="DJ30" s="11"/>
    </row>
    <row r="31" spans="1:115" ht="23.1" customHeight="1" x14ac:dyDescent="0.2">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10"/>
      <c r="CF31" s="84"/>
      <c r="CG31" s="84"/>
      <c r="CH31" s="84"/>
      <c r="CI31" s="84"/>
      <c r="CJ31" s="84"/>
      <c r="CK31" s="84"/>
      <c r="CL31" s="84"/>
      <c r="CM31" s="84"/>
      <c r="CN31" s="84"/>
      <c r="CO31" s="84"/>
      <c r="CP31" s="84"/>
      <c r="CQ31" s="84"/>
      <c r="CR31" s="84"/>
      <c r="CS31" s="84"/>
      <c r="CT31" s="84"/>
      <c r="CU31" s="84"/>
      <c r="CV31" s="84"/>
      <c r="CW31" s="84"/>
      <c r="CX31" s="84"/>
      <c r="CZ31" s="11"/>
      <c r="DA31" s="11"/>
      <c r="DB31" s="11"/>
      <c r="DC31" s="11"/>
      <c r="DD31" s="11"/>
      <c r="DE31" s="11"/>
      <c r="DF31" s="11"/>
      <c r="DG31" s="11"/>
      <c r="DH31" s="11"/>
      <c r="DI31" s="11"/>
      <c r="DJ31" s="11"/>
    </row>
    <row r="32" spans="1:115" ht="23.1" customHeight="1" x14ac:dyDescent="0.2">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10"/>
      <c r="CF32" s="18"/>
      <c r="CG32" s="18"/>
      <c r="CH32" s="18"/>
      <c r="CI32" s="18"/>
      <c r="CJ32" s="18"/>
      <c r="CK32" s="18"/>
      <c r="CL32" s="18"/>
      <c r="CM32" s="18"/>
      <c r="CN32" s="18"/>
      <c r="CO32" s="16"/>
      <c r="CP32" s="18"/>
      <c r="CQ32" s="18"/>
      <c r="CR32" s="18"/>
      <c r="CS32" s="18"/>
      <c r="CT32" s="18"/>
      <c r="CU32" s="18"/>
      <c r="CV32" s="18"/>
      <c r="CW32" s="18"/>
      <c r="CX32" s="18"/>
      <c r="CZ32" s="11"/>
      <c r="DA32" s="11"/>
      <c r="DB32" s="11"/>
      <c r="DC32" s="11"/>
      <c r="DD32" s="11"/>
      <c r="DE32" s="11"/>
      <c r="DF32" s="11"/>
      <c r="DG32" s="11"/>
      <c r="DH32" s="11"/>
    </row>
    <row r="33" spans="1:112" ht="22.9" customHeight="1" x14ac:dyDescent="0.2">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10"/>
      <c r="CF33" s="70" t="s">
        <v>10</v>
      </c>
      <c r="CG33" s="70"/>
      <c r="CH33" s="70"/>
      <c r="CI33" s="71" t="s">
        <v>11</v>
      </c>
      <c r="CJ33" s="71"/>
      <c r="CK33" s="71"/>
      <c r="CL33" s="65"/>
      <c r="CM33" s="65"/>
      <c r="CN33" s="65"/>
      <c r="CO33" s="65"/>
      <c r="CP33" s="64" t="s">
        <v>12</v>
      </c>
      <c r="CQ33" s="64"/>
      <c r="CR33" s="64"/>
      <c r="CS33" s="64"/>
      <c r="CT33" s="64"/>
      <c r="CU33" s="68"/>
      <c r="CV33" s="68"/>
      <c r="CW33" s="68"/>
      <c r="CX33" s="68"/>
      <c r="CZ33" s="11"/>
      <c r="DA33" s="11"/>
      <c r="DB33" s="11"/>
      <c r="DC33" s="11"/>
      <c r="DD33" s="11"/>
      <c r="DE33" s="11"/>
      <c r="DF33" s="11"/>
      <c r="DG33" s="11"/>
      <c r="DH33" s="11"/>
    </row>
    <row r="34" spans="1:112" ht="22.9" customHeight="1" x14ac:dyDescent="0.2">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10"/>
      <c r="CF34" s="64" t="s">
        <v>13</v>
      </c>
      <c r="CG34" s="64"/>
      <c r="CH34" s="64"/>
      <c r="CI34" s="64"/>
      <c r="CJ34" s="64"/>
      <c r="CK34" s="64"/>
      <c r="CL34" s="72"/>
      <c r="CM34" s="72"/>
      <c r="CN34" s="72"/>
      <c r="CO34" s="72"/>
      <c r="CP34" s="19"/>
      <c r="CQ34" s="19"/>
      <c r="CR34" s="20"/>
      <c r="CS34" s="20"/>
      <c r="CT34" s="20"/>
      <c r="CU34" s="20"/>
      <c r="CV34" s="20"/>
      <c r="CW34" s="20"/>
      <c r="CX34" s="20"/>
      <c r="CZ34" s="11"/>
      <c r="DA34" s="11"/>
      <c r="DB34" s="11"/>
      <c r="DC34" s="11"/>
      <c r="DD34" s="11"/>
      <c r="DE34" s="11"/>
      <c r="DF34" s="11"/>
      <c r="DG34" s="11"/>
      <c r="DH34" s="11"/>
    </row>
    <row r="35" spans="1:112" ht="22.9" customHeight="1"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2"/>
      <c r="CF35" s="64" t="s">
        <v>14</v>
      </c>
      <c r="CG35" s="64"/>
      <c r="CH35" s="64"/>
      <c r="CI35" s="64"/>
      <c r="CJ35" s="64"/>
      <c r="CK35" s="64"/>
      <c r="CL35" s="65"/>
      <c r="CM35" s="65"/>
      <c r="CN35" s="65"/>
      <c r="CO35" s="65"/>
      <c r="CP35" s="65"/>
      <c r="CQ35" s="65"/>
      <c r="CR35" s="65"/>
      <c r="CS35" s="65"/>
      <c r="CT35" s="65"/>
      <c r="CU35" s="65"/>
      <c r="CV35" s="65"/>
      <c r="CW35" s="65"/>
      <c r="CX35" s="65"/>
      <c r="CZ35" s="11"/>
      <c r="DA35" s="11"/>
      <c r="DB35" s="11"/>
      <c r="DC35" s="11"/>
      <c r="DD35" s="11"/>
      <c r="DE35" s="11"/>
      <c r="DF35" s="11"/>
      <c r="DG35" s="11"/>
      <c r="DH35" s="11"/>
    </row>
    <row r="36" spans="1:112" ht="22.9"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10"/>
      <c r="CF36" s="23"/>
      <c r="CG36" s="23"/>
      <c r="CH36" s="23"/>
      <c r="CI36" s="23"/>
      <c r="CJ36" s="23"/>
      <c r="CK36" s="23"/>
      <c r="CL36" s="65"/>
      <c r="CM36" s="65"/>
      <c r="CN36" s="65"/>
      <c r="CO36" s="65"/>
      <c r="CP36" s="64" t="s">
        <v>15</v>
      </c>
      <c r="CQ36" s="64"/>
      <c r="CR36" s="64"/>
      <c r="CS36" s="64"/>
      <c r="CT36" s="64"/>
      <c r="CU36" s="69"/>
      <c r="CV36" s="69"/>
      <c r="CW36" s="69"/>
      <c r="CX36" s="69"/>
      <c r="CZ36" s="11"/>
      <c r="DA36" s="11"/>
      <c r="DB36" s="11"/>
      <c r="DC36" s="11"/>
      <c r="DD36" s="11"/>
      <c r="DE36" s="11"/>
      <c r="DF36" s="11"/>
      <c r="DG36" s="11"/>
      <c r="DH36" s="11"/>
    </row>
    <row r="37" spans="1:112" ht="22.9" customHeight="1" x14ac:dyDescent="0.2">
      <c r="CF37" s="64" t="s">
        <v>16</v>
      </c>
      <c r="CG37" s="64"/>
      <c r="CH37" s="64"/>
      <c r="CI37" s="64"/>
      <c r="CJ37" s="64"/>
      <c r="CK37" s="64"/>
      <c r="CL37" s="68"/>
      <c r="CM37" s="68"/>
      <c r="CN37" s="68"/>
      <c r="CO37" s="68"/>
      <c r="CP37" s="64" t="s">
        <v>17</v>
      </c>
      <c r="CQ37" s="64"/>
      <c r="CR37" s="64"/>
      <c r="CS37" s="64"/>
      <c r="CT37" s="64"/>
      <c r="CU37" s="68"/>
      <c r="CV37" s="68"/>
      <c r="CW37" s="68"/>
      <c r="CX37" s="68"/>
      <c r="CZ37" s="11"/>
      <c r="DA37" s="11"/>
      <c r="DB37" s="11"/>
      <c r="DC37" s="11"/>
      <c r="DD37" s="11"/>
      <c r="DE37" s="11"/>
      <c r="DF37" s="11"/>
      <c r="DG37" s="11"/>
      <c r="DH37" s="11"/>
    </row>
    <row r="38" spans="1:112" ht="22.9" customHeight="1" x14ac:dyDescent="0.2">
      <c r="CF38" s="64" t="s">
        <v>18</v>
      </c>
      <c r="CG38" s="64"/>
      <c r="CH38" s="64"/>
      <c r="CI38" s="64"/>
      <c r="CJ38" s="64"/>
      <c r="CK38" s="64"/>
      <c r="CL38" s="67"/>
      <c r="CM38" s="67"/>
      <c r="CN38" s="67"/>
      <c r="CO38" s="67"/>
      <c r="CP38" s="67"/>
      <c r="CQ38" s="67"/>
      <c r="CR38" s="67"/>
      <c r="CS38" s="67"/>
      <c r="CT38" s="67"/>
      <c r="CU38" s="67"/>
      <c r="CV38" s="67"/>
      <c r="CW38" s="67"/>
      <c r="CX38" s="67"/>
      <c r="DD38" s="11"/>
      <c r="DE38" s="11"/>
      <c r="DF38" s="11"/>
      <c r="DG38" s="11"/>
      <c r="DH38" s="11"/>
    </row>
    <row r="39" spans="1:112" ht="22.9" customHeight="1" x14ac:dyDescent="0.2">
      <c r="CF39" s="23"/>
      <c r="CG39" s="23"/>
      <c r="CH39" s="23"/>
      <c r="CI39" s="23"/>
      <c r="CJ39" s="23"/>
      <c r="CK39" s="23"/>
      <c r="CL39" s="23"/>
      <c r="CM39" s="23"/>
      <c r="CN39" s="23"/>
      <c r="CO39" s="20"/>
      <c r="CP39" s="23"/>
      <c r="CQ39" s="23"/>
      <c r="CR39" s="23"/>
      <c r="CS39" s="23"/>
      <c r="CT39" s="23"/>
      <c r="CU39" s="23"/>
      <c r="CV39" s="23"/>
      <c r="CW39" s="23"/>
      <c r="CX39" s="23"/>
      <c r="DD39" s="11"/>
      <c r="DE39" s="11"/>
      <c r="DF39" s="11"/>
      <c r="DG39" s="11"/>
      <c r="DH39" s="11"/>
    </row>
    <row r="40" spans="1:112" ht="22.9" customHeight="1" x14ac:dyDescent="0.2">
      <c r="CF40" s="66" t="s">
        <v>19</v>
      </c>
      <c r="CG40" s="66"/>
      <c r="CH40" s="66"/>
      <c r="CI40" s="64" t="s">
        <v>20</v>
      </c>
      <c r="CJ40" s="64"/>
      <c r="CK40" s="64"/>
      <c r="CL40" s="65"/>
      <c r="CM40" s="65"/>
      <c r="CN40" s="65"/>
      <c r="CO40" s="65"/>
      <c r="CP40" s="64" t="s">
        <v>21</v>
      </c>
      <c r="CQ40" s="64"/>
      <c r="CR40" s="64"/>
      <c r="CS40" s="64"/>
      <c r="CT40" s="64"/>
      <c r="CU40" s="68"/>
      <c r="CV40" s="68"/>
      <c r="CW40" s="68"/>
      <c r="CX40" s="68"/>
      <c r="DD40" s="11"/>
      <c r="DE40" s="11"/>
      <c r="DF40" s="11"/>
      <c r="DG40" s="11"/>
      <c r="DH40" s="11"/>
    </row>
    <row r="41" spans="1:112" ht="22.9" customHeight="1" x14ac:dyDescent="0.2">
      <c r="CF41" s="64" t="s">
        <v>22</v>
      </c>
      <c r="CG41" s="64"/>
      <c r="CH41" s="64"/>
      <c r="CI41" s="64"/>
      <c r="CJ41" s="64"/>
      <c r="CK41" s="64"/>
      <c r="CL41" s="65"/>
      <c r="CM41" s="65"/>
      <c r="CN41" s="65"/>
      <c r="CO41" s="65"/>
      <c r="CP41" s="65"/>
      <c r="CQ41" s="65"/>
      <c r="CR41" s="65"/>
      <c r="CS41" s="65"/>
      <c r="CT41" s="65"/>
      <c r="CU41" s="65"/>
      <c r="CV41" s="65"/>
      <c r="CW41" s="65"/>
      <c r="CX41" s="65"/>
      <c r="DD41" s="11"/>
      <c r="DE41" s="11"/>
      <c r="DF41" s="11"/>
      <c r="DG41" s="11"/>
      <c r="DH41" s="11"/>
    </row>
    <row r="42" spans="1:112" ht="22.9" customHeight="1" x14ac:dyDescent="0.2">
      <c r="CF42" s="23"/>
      <c r="CG42" s="23"/>
      <c r="CH42" s="23"/>
      <c r="CI42" s="23"/>
      <c r="CJ42" s="23"/>
      <c r="CK42" s="23"/>
      <c r="CL42" s="65"/>
      <c r="CM42" s="65"/>
      <c r="CN42" s="65"/>
      <c r="CO42" s="65"/>
      <c r="CP42" s="64" t="s">
        <v>15</v>
      </c>
      <c r="CQ42" s="64"/>
      <c r="CR42" s="64"/>
      <c r="CS42" s="64"/>
      <c r="CT42" s="64"/>
      <c r="CU42" s="65"/>
      <c r="CV42" s="65"/>
      <c r="CW42" s="65"/>
      <c r="CX42" s="65"/>
      <c r="DD42" s="11"/>
      <c r="DE42" s="11"/>
      <c r="DF42" s="11"/>
      <c r="DG42" s="11"/>
      <c r="DH42" s="11"/>
    </row>
    <row r="43" spans="1:112" ht="22.9" customHeight="1" x14ac:dyDescent="0.25">
      <c r="CF43" s="18"/>
      <c r="CG43" s="18"/>
      <c r="CH43" s="18"/>
      <c r="CI43" s="18"/>
      <c r="CJ43" s="18"/>
      <c r="CK43" s="18"/>
      <c r="CL43" s="24"/>
      <c r="CM43" s="24"/>
      <c r="CN43" s="24"/>
      <c r="CO43" s="24"/>
      <c r="CP43" s="18"/>
      <c r="CQ43" s="18"/>
      <c r="CR43" s="18"/>
      <c r="CS43" s="18"/>
      <c r="CT43" s="18"/>
      <c r="CU43" s="18"/>
      <c r="CV43" s="18"/>
      <c r="CW43" s="18"/>
      <c r="CX43" s="18"/>
    </row>
    <row r="44" spans="1:112" ht="22.9" customHeight="1" x14ac:dyDescent="0.2">
      <c r="A44" s="66" t="s">
        <v>27</v>
      </c>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row>
    <row r="45" spans="1:112" ht="22.9" customHeight="1" x14ac:dyDescent="0.2">
      <c r="CF45" s="23"/>
      <c r="CG45" s="23"/>
      <c r="CH45" s="23"/>
      <c r="CI45" s="23"/>
      <c r="CJ45" s="23"/>
      <c r="CK45" s="28"/>
      <c r="CL45" s="27"/>
      <c r="CM45" s="25"/>
      <c r="CN45" s="25"/>
      <c r="CO45" s="18"/>
      <c r="CP45" s="25"/>
      <c r="CQ45" s="25"/>
      <c r="CR45" s="25"/>
      <c r="CS45" s="25"/>
      <c r="CT45" s="25"/>
      <c r="CU45" s="25"/>
      <c r="CV45" s="25"/>
      <c r="CW45" s="25"/>
      <c r="CX45" s="25"/>
    </row>
    <row r="46" spans="1:112" ht="22.9" customHeight="1" x14ac:dyDescent="0.2">
      <c r="CF46" s="57" t="s">
        <v>0</v>
      </c>
      <c r="CG46" s="57"/>
      <c r="CH46" s="57"/>
      <c r="CI46" s="57"/>
      <c r="CJ46" s="57"/>
      <c r="CK46" s="57"/>
      <c r="CL46" s="57"/>
      <c r="CM46" s="57"/>
      <c r="CN46" s="57"/>
      <c r="CO46" s="57"/>
      <c r="CP46" s="57"/>
      <c r="CQ46" s="57"/>
      <c r="CR46" s="57"/>
      <c r="CS46" s="57"/>
      <c r="CT46" s="57"/>
      <c r="CU46" s="57"/>
      <c r="CV46" s="57"/>
      <c r="CW46" s="57"/>
      <c r="CX46" s="57"/>
    </row>
    <row r="47" spans="1:112" ht="22.9" customHeight="1" x14ac:dyDescent="0.2">
      <c r="CF47" s="58" t="s">
        <v>24</v>
      </c>
      <c r="CG47" s="58"/>
      <c r="CH47" s="58"/>
      <c r="CI47" s="58"/>
      <c r="CJ47" s="58"/>
      <c r="CK47" s="58"/>
      <c r="CL47" s="58"/>
      <c r="CM47" s="58"/>
      <c r="CN47" s="58"/>
      <c r="CO47" s="58"/>
      <c r="CP47" s="58"/>
      <c r="CQ47" s="58"/>
      <c r="CR47" s="58"/>
      <c r="CS47" s="58"/>
      <c r="CT47" s="58"/>
      <c r="CU47" s="58"/>
      <c r="CV47" s="58"/>
      <c r="CW47" s="58"/>
      <c r="CX47" s="58"/>
    </row>
    <row r="48" spans="1:112" ht="22.9" customHeight="1" x14ac:dyDescent="0.2">
      <c r="CO48" s="26"/>
    </row>
    <row r="49" ht="22.9" customHeight="1" x14ac:dyDescent="0.2"/>
    <row r="50" ht="24.95" customHeight="1" x14ac:dyDescent="0.2"/>
    <row r="51" ht="24.95" customHeight="1" x14ac:dyDescent="0.2"/>
    <row r="52" ht="24.95" customHeight="1" x14ac:dyDescent="0.2"/>
    <row r="53" ht="24.95" customHeight="1" x14ac:dyDescent="0.2"/>
    <row r="54" ht="24.95" customHeight="1" x14ac:dyDescent="0.2"/>
    <row r="55" ht="24.95" customHeight="1" x14ac:dyDescent="0.2"/>
    <row r="56" ht="24.95" customHeight="1" x14ac:dyDescent="0.2"/>
    <row r="57" ht="24.95" customHeight="1" x14ac:dyDescent="0.2"/>
    <row r="58" ht="24.95" customHeight="1" x14ac:dyDescent="0.2"/>
    <row r="59" ht="24.95" customHeight="1" x14ac:dyDescent="0.2"/>
    <row r="60" ht="24.95" customHeight="1" x14ac:dyDescent="0.2"/>
    <row r="61" ht="24.95" customHeight="1" x14ac:dyDescent="0.2"/>
    <row r="62" ht="24.95" customHeight="1" x14ac:dyDescent="0.2"/>
    <row r="63" ht="24.95" customHeight="1" x14ac:dyDescent="0.2"/>
    <row r="64" ht="24.95" customHeight="1" x14ac:dyDescent="0.2"/>
    <row r="65" ht="24.95" customHeight="1" x14ac:dyDescent="0.2"/>
    <row r="66" ht="24.95" customHeight="1" x14ac:dyDescent="0.2"/>
    <row r="67" ht="24.95" customHeight="1" x14ac:dyDescent="0.2"/>
    <row r="68" ht="24.95" customHeight="1" x14ac:dyDescent="0.2"/>
    <row r="69" ht="24.95" customHeight="1" x14ac:dyDescent="0.2"/>
    <row r="70" ht="24.95" customHeight="1" x14ac:dyDescent="0.2"/>
    <row r="71" ht="24.95" customHeight="1" x14ac:dyDescent="0.2"/>
    <row r="72" ht="24.95" customHeight="1" x14ac:dyDescent="0.2"/>
    <row r="73" ht="24.95" customHeight="1" x14ac:dyDescent="0.2"/>
    <row r="74" ht="24.95" customHeight="1" x14ac:dyDescent="0.2"/>
    <row r="75" ht="24.95" customHeight="1" x14ac:dyDescent="0.2"/>
    <row r="76" ht="24.95" customHeight="1" x14ac:dyDescent="0.2"/>
    <row r="77" ht="24.95" customHeight="1" x14ac:dyDescent="0.2"/>
    <row r="78" ht="24.95" customHeight="1" x14ac:dyDescent="0.2"/>
    <row r="79" ht="24.95" customHeight="1" x14ac:dyDescent="0.2"/>
    <row r="80" ht="24.95" customHeight="1" x14ac:dyDescent="0.2"/>
    <row r="81" ht="24.95" customHeight="1" x14ac:dyDescent="0.2"/>
    <row r="82" ht="24.95" customHeight="1" x14ac:dyDescent="0.2"/>
    <row r="83" ht="24.95" customHeight="1" x14ac:dyDescent="0.2"/>
    <row r="84" ht="24.95" customHeight="1" x14ac:dyDescent="0.2"/>
    <row r="85" ht="24.95" customHeight="1" x14ac:dyDescent="0.2"/>
    <row r="86" ht="24.95" customHeight="1" x14ac:dyDescent="0.2"/>
    <row r="87" ht="24.95" customHeight="1" x14ac:dyDescent="0.2"/>
  </sheetData>
  <sheetProtection selectLockedCells="1" selectUnlockedCells="1"/>
  <mergeCells count="112">
    <mergeCell ref="CF46:CX46"/>
    <mergeCell ref="CF47:CX47"/>
    <mergeCell ref="CG6:CK6"/>
    <mergeCell ref="CG7:CK7"/>
    <mergeCell ref="CG21:CK21"/>
    <mergeCell ref="CQ6:CU6"/>
    <mergeCell ref="CF41:CK41"/>
    <mergeCell ref="CL41:CX41"/>
    <mergeCell ref="CL42:CO42"/>
    <mergeCell ref="CP42:CT42"/>
    <mergeCell ref="CU42:CX42"/>
    <mergeCell ref="A44:CX44"/>
    <mergeCell ref="CF38:CK38"/>
    <mergeCell ref="CL38:CX38"/>
    <mergeCell ref="CF40:CH40"/>
    <mergeCell ref="CI40:CK40"/>
    <mergeCell ref="CL40:CO40"/>
    <mergeCell ref="CP40:CT40"/>
    <mergeCell ref="CU40:CX40"/>
    <mergeCell ref="CF35:CK35"/>
    <mergeCell ref="CL35:CX35"/>
    <mergeCell ref="CL36:CO36"/>
    <mergeCell ref="CP36:CT36"/>
    <mergeCell ref="CU36:CX36"/>
    <mergeCell ref="CF37:CK37"/>
    <mergeCell ref="CL37:CO37"/>
    <mergeCell ref="CP37:CT37"/>
    <mergeCell ref="CU37:CX37"/>
    <mergeCell ref="CF33:CH33"/>
    <mergeCell ref="CI33:CK33"/>
    <mergeCell ref="CL33:CO33"/>
    <mergeCell ref="CP33:CT33"/>
    <mergeCell ref="CU33:CX33"/>
    <mergeCell ref="CF34:CK34"/>
    <mergeCell ref="CL34:CO34"/>
    <mergeCell ref="CG26:CK26"/>
    <mergeCell ref="CP26:CS26"/>
    <mergeCell ref="CT26:CU26"/>
    <mergeCell ref="CV26:CW26"/>
    <mergeCell ref="CF28:CX29"/>
    <mergeCell ref="CF30:CX31"/>
    <mergeCell ref="CQ24:CU24"/>
    <mergeCell ref="CG25:CK25"/>
    <mergeCell ref="CP25:CS25"/>
    <mergeCell ref="CT25:CU25"/>
    <mergeCell ref="CV25:CW25"/>
    <mergeCell ref="DF25:DG25"/>
    <mergeCell ref="CG20:CK20"/>
    <mergeCell ref="DF20:DG20"/>
    <mergeCell ref="DF21:DG24"/>
    <mergeCell ref="CG22:CK22"/>
    <mergeCell ref="CG23:CK23"/>
    <mergeCell ref="CQ23:CU23"/>
    <mergeCell ref="CG24:CK24"/>
    <mergeCell ref="CQ17:CX22"/>
    <mergeCell ref="CG19:CK19"/>
    <mergeCell ref="DF19:DG19"/>
    <mergeCell ref="DH19:DI19"/>
    <mergeCell ref="CG16:CK16"/>
    <mergeCell ref="DF16:DG16"/>
    <mergeCell ref="DH16:DI16"/>
    <mergeCell ref="CG17:CK17"/>
    <mergeCell ref="DF17:DG17"/>
    <mergeCell ref="DH17:DI17"/>
    <mergeCell ref="DH15:DI15"/>
    <mergeCell ref="CQ13:CU13"/>
    <mergeCell ref="DH11:DI11"/>
    <mergeCell ref="CG12:CK12"/>
    <mergeCell ref="CQ12:CU12"/>
    <mergeCell ref="DF12:DG12"/>
    <mergeCell ref="DH12:DI12"/>
    <mergeCell ref="CQ15:CX16"/>
    <mergeCell ref="DH18:DI18"/>
    <mergeCell ref="DH9:DI9"/>
    <mergeCell ref="CG10:CK10"/>
    <mergeCell ref="CQ10:CU10"/>
    <mergeCell ref="DF10:DG10"/>
    <mergeCell ref="DH10:DI10"/>
    <mergeCell ref="CG9:CK9"/>
    <mergeCell ref="CG11:CK11"/>
    <mergeCell ref="CQ14:CX14"/>
    <mergeCell ref="DH13:DI13"/>
    <mergeCell ref="DF14:DG14"/>
    <mergeCell ref="DH14:DI14"/>
    <mergeCell ref="DH7:DI7"/>
    <mergeCell ref="CG8:CK8"/>
    <mergeCell ref="CQ8:CU8"/>
    <mergeCell ref="DF8:DG8"/>
    <mergeCell ref="DH8:DI8"/>
    <mergeCell ref="CG5:CK5"/>
    <mergeCell ref="CQ5:CU5"/>
    <mergeCell ref="DF5:DG5"/>
    <mergeCell ref="DH5:DI5"/>
    <mergeCell ref="DF6:DG6"/>
    <mergeCell ref="DH6:DI6"/>
    <mergeCell ref="CF1:CW1"/>
    <mergeCell ref="CF2:CX2"/>
    <mergeCell ref="CG3:CK3"/>
    <mergeCell ref="CQ3:CU3"/>
    <mergeCell ref="CG4:CK4"/>
    <mergeCell ref="CG18:CK18"/>
    <mergeCell ref="CG13:CK13"/>
    <mergeCell ref="CG14:CK14"/>
    <mergeCell ref="DF7:DG7"/>
    <mergeCell ref="CQ11:CU11"/>
    <mergeCell ref="DF11:DG11"/>
    <mergeCell ref="DF13:DG13"/>
    <mergeCell ref="DF18:DG18"/>
    <mergeCell ref="CQ9:CU9"/>
    <mergeCell ref="DF9:DG9"/>
    <mergeCell ref="CG15:CK15"/>
    <mergeCell ref="DF15:DG15"/>
  </mergeCells>
  <pageMargins left="0.49652777777777779" right="0.37986111111111109" top="0.47013888888888888" bottom="0.2298611111111111" header="0.51180555555555551" footer="0.51180555555555551"/>
  <pageSetup paperSize="9" scale="61"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Index</vt:lpstr>
      <vt:lpstr>Fascias and Soffits</vt:lpstr>
      <vt:lpstr>Ridges</vt:lpstr>
      <vt:lpstr>'Fascias and Soffits'!Excel_BuiltIn_Print_Area</vt:lpstr>
      <vt:lpstr>Ridges!Excel_BuiltIn_Print_Area</vt:lpstr>
      <vt:lpstr>'Fascias and Soffits'!Print_Area</vt:lpstr>
      <vt:lpstr>Index!Print_Area</vt:lpstr>
      <vt:lpstr>Ridges!Print_Area</vt:lpstr>
      <vt:lpstr>'Fascias and Soffits'!sdf</vt:lpstr>
      <vt:lpstr>Ridges!sdf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2020-11-23T09:57:21Z</dcterms:created>
  <dcterms:modified xsi:type="dcterms:W3CDTF">2024-08-08T09:48:53Z</dcterms:modified>
</cp:coreProperties>
</file>